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1630" windowHeight="4845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'g04财政拨款收入支出决算总表'!$A$1:$H$24</definedName>
    <definedName name="_xlnm.Print_Area" localSheetId="4">'g05一般公共预算财政拨款支出决算表'!$A$1:$F$33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'Z07“三公”经费公共预算财政拨款支出决算表'!$A$1:$L$9</definedName>
  </definedNames>
  <calcPr calcMode="manual" fullCalcOnLoad="1"/>
</workbook>
</file>

<file path=xl/sharedStrings.xml><?xml version="1.0" encoding="utf-8"?>
<sst xmlns="http://schemas.openxmlformats.org/spreadsheetml/2006/main" count="571" uniqueCount="322">
  <si>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</si>
  <si>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</si>
  <si>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</si>
  <si>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</si>
  <si>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</si>
  <si>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</si>
  <si>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</si>
  <si>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</si>
  <si>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</si>
  <si>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</si>
  <si>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</si>
  <si>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</si>
  <si>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</si>
  <si>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</si>
  <si>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</si>
  <si>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</si>
  <si>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</si>
  <si>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</si>
  <si>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</si>
  <si>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</si>
  <si>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</si>
  <si>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</si>
  <si>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</si>
  <si>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</si>
  <si>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</si>
  <si>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</si>
  <si>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</si>
  <si>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</si>
  <si>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</si>
  <si>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</si>
  <si>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</si>
  <si>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</si>
  <si>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</si>
  <si>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</si>
  <si>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</si>
  <si>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</si>
  <si>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</si>
  <si>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</si>
  <si>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</si>
  <si>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</si>
  <si>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</si>
  <si>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</si>
  <si>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总计</t>
  </si>
  <si>
    <t>13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</si>
  <si>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</si>
  <si>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</si>
  <si>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</si>
  <si>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</si>
  <si>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</si>
  <si>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</si>
  <si>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</si>
  <si>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</si>
  <si>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</si>
  <si>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</si>
  <si>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</si>
  <si>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</si>
  <si>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</si>
  <si>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</si>
  <si>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</si>
  <si>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</si>
  <si>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</si>
  <si>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</si>
  <si>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</si>
  <si>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</si>
  <si>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</si>
  <si>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</si>
  <si>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</si>
  <si>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</si>
  <si>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</si>
  <si>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</si>
  <si>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</si>
  <si>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</si>
  <si>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</si>
  <si>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</si>
  <si>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</si>
  <si>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</si>
  <si>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</si>
  <si>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</si>
  <si>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</si>
  <si>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</si>
  <si>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</si>
  <si>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</si>
  <si>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</si>
  <si>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</si>
  <si>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</si>
  <si>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</si>
  <si>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</si>
  <si>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</si>
  <si>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</si>
  <si>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</si>
  <si>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</si>
  <si>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</si>
  <si>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</si>
  <si>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</si>
  <si>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</si>
  <si>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</si>
  <si>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</si>
  <si>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</si>
  <si>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</si>
  <si>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</si>
  <si>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</si>
  <si>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</si>
  <si>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</si>
  <si>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</si>
  <si>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</si>
  <si>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</si>
  <si>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</si>
  <si>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</si>
  <si>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</si>
  <si>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</si>
  <si>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</si>
  <si>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</si>
  <si>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</si>
  <si>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</si>
  <si>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</si>
  <si>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</si>
  <si>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</si>
  <si>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</si>
  <si>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</si>
  <si>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</si>
  <si>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</si>
  <si>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</si>
  <si>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</si>
  <si>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</si>
  <si>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</si>
  <si>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</si>
  <si>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</si>
  <si>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</si>
  <si>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</si>
  <si>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</si>
  <si>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</si>
  <si>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</si>
  <si>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</si>
  <si>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</si>
  <si>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</si>
  <si>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</si>
  <si>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</si>
  <si>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</si>
  <si>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</si>
  <si>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</si>
  <si>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</si>
  <si>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</si>
  <si>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</si>
  <si>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</si>
  <si>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</si>
  <si>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</si>
  <si>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</si>
  <si>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</si>
  <si>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</si>
  <si>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</si>
  <si>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</si>
  <si>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</si>
  <si>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</si>
  <si>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</si>
  <si>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</si>
  <si>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</si>
  <si>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</si>
  <si>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</si>
  <si>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</si>
  <si>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</si>
  <si>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</si>
  <si>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</si>
  <si>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</si>
  <si>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</si>
  <si>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</si>
  <si>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</si>
  <si>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</si>
  <si>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</si>
  <si>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</si>
  <si>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</si>
  <si>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</si>
  <si>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</si>
  <si>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</si>
  <si>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</si>
  <si>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</si>
  <si>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</si>
  <si>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</si>
  <si>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</si>
  <si>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</si>
  <si>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</si>
  <si>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</si>
  <si>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</si>
  <si>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</si>
  <si>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</si>
  <si>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</si>
  <si>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</si>
  <si>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</si>
  <si>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</si>
  <si>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</si>
  <si>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</si>
  <si>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</si>
  <si>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</si>
  <si>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</si>
  <si>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</si>
  <si>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</si>
  <si>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</si>
  <si>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</si>
  <si>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</si>
  <si>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</si>
  <si>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</si>
  <si>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</si>
  <si>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</si>
  <si>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</si>
  <si>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</si>
  <si>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</si>
  <si>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</si>
  <si>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</si>
  <si>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</si>
  <si>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</si>
  <si>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</si>
  <si>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</si>
  <si>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</si>
  <si>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</si>
  <si>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</si>
  <si>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</si>
  <si>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</si>
  <si>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</si>
  <si>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</si>
  <si>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</si>
  <si>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</si>
  <si>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</si>
  <si>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</si>
  <si>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</si>
  <si>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</si>
  <si>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</si>
  <si>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</si>
  <si>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</si>
  <si>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</si>
  <si>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</si>
  <si>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</si>
  <si>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</si>
  <si>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</si>
  <si>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</si>
  <si>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</si>
  <si>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</si>
  <si>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</si>
  <si>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</si>
  <si>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</si>
  <si>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</si>
  <si>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</si>
  <si>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</si>
  <si>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</si>
  <si>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</si>
  <si>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</si>
  <si>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</si>
  <si>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</si>
  <si>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</si>
  <si>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</si>
  <si>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</si>
  <si>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</si>
  <si>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</si>
  <si>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</si>
  <si>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</si>
  <si>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</si>
  <si>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</si>
  <si>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</si>
  <si>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</si>
  <si>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</si>
  <si>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</si>
  <si>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</si>
  <si>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</si>
  <si>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</si>
  <si>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……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</si>
  <si>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</si>
  <si>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</si>
  <si>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</si>
  <si>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</si>
  <si>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</si>
  <si>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</si>
  <si>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</si>
  <si>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</si>
  <si>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八、社会保障和就业支出</t>
  </si>
  <si>
    <t>九、医疗卫生与计划生育支出</t>
  </si>
  <si>
    <t>2050302</t>
  </si>
  <si>
    <t>20509</t>
  </si>
  <si>
    <t>2050905</t>
  </si>
  <si>
    <t>2050999</t>
  </si>
  <si>
    <t>20599</t>
  </si>
  <si>
    <t>2059999</t>
  </si>
  <si>
    <t>208</t>
  </si>
  <si>
    <t>20805</t>
  </si>
  <si>
    <t>2080502</t>
  </si>
  <si>
    <t>20808</t>
  </si>
  <si>
    <t>2080801</t>
  </si>
  <si>
    <t>20809</t>
  </si>
  <si>
    <t>2080904</t>
  </si>
  <si>
    <t>2080999</t>
  </si>
  <si>
    <t>210</t>
  </si>
  <si>
    <t>21005</t>
  </si>
  <si>
    <t>2100502</t>
  </si>
  <si>
    <t>2100503</t>
  </si>
  <si>
    <t>2100599</t>
  </si>
  <si>
    <t>21007</t>
  </si>
  <si>
    <t>2100799</t>
  </si>
  <si>
    <t>教育支出</t>
  </si>
  <si>
    <t>职业教育</t>
  </si>
  <si>
    <t xml:space="preserve">  中专教育</t>
  </si>
  <si>
    <t>教育费附加安排的支出</t>
  </si>
  <si>
    <t xml:space="preserve">  中等职业学校教学设施</t>
  </si>
  <si>
    <t xml:space="preserve">  其他教育费附加安排的支出</t>
  </si>
  <si>
    <t>其他教育支出</t>
  </si>
  <si>
    <t xml:space="preserve">  其他教育支出</t>
  </si>
  <si>
    <t>社会保障和就业支出</t>
  </si>
  <si>
    <t>行政事业单位离退休</t>
  </si>
  <si>
    <t xml:space="preserve">  事业单位离退休</t>
  </si>
  <si>
    <t>抚恤</t>
  </si>
  <si>
    <t xml:space="preserve">  死亡抚恤</t>
  </si>
  <si>
    <t>退役安置</t>
  </si>
  <si>
    <t xml:space="preserve">  退役士兵管理教育</t>
  </si>
  <si>
    <t xml:space="preserve">  其他退役安置支出</t>
  </si>
  <si>
    <t>医疗卫生与计划生育支出</t>
  </si>
  <si>
    <t>医疗保障</t>
  </si>
  <si>
    <t xml:space="preserve">  事业单位医疗</t>
  </si>
  <si>
    <t xml:space="preserve">  公务员医疗补助</t>
  </si>
  <si>
    <t xml:space="preserve">  其他医疗保障支出</t>
  </si>
  <si>
    <t>计划生育事务</t>
  </si>
  <si>
    <t xml:space="preserve">  其他计划生育事务支出</t>
  </si>
  <si>
    <t>205</t>
  </si>
  <si>
    <t>20503</t>
  </si>
  <si>
    <t>此表为空表</t>
  </si>
  <si>
    <t>2015年度预算数</t>
  </si>
  <si>
    <t>2015年度决算数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</si>
</sst>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#,##0.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8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4" borderId="8" applyNumberFormat="0" applyAlignment="0" applyProtection="0"/>
    <xf numFmtId="0" fontId="50" fillId="33" borderId="5" applyNumberFormat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60">
    <xf numFmtId="0" fontId="0" fillId="0" borderId="0" xfId="0" applyAlignment="1">
      <alignment/>
    </xf>
    <xf numFmtId="0" fontId="2" fillId="35" borderId="0" xfId="55" applyFont="1" applyFill="1" applyAlignment="1">
      <alignment vertical="center" wrapText="1"/>
      <protection/>
    </xf>
    <xf numFmtId="0" fontId="3" fillId="35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0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4" fontId="0" fillId="0" borderId="11" xfId="55" applyNumberFormat="1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7" fillId="0" borderId="0" xfId="52">
      <alignment/>
      <protection/>
    </xf>
    <xf numFmtId="0" fontId="0" fillId="35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0" fillId="35" borderId="0" xfId="55" applyFont="1" applyFill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76" fontId="7" fillId="0" borderId="11" xfId="52" applyNumberFormat="1" applyFont="1" applyFill="1" applyBorder="1" applyAlignment="1">
      <alignment horizontal="right" vertical="center" shrinkToFit="1"/>
      <protection/>
    </xf>
    <xf numFmtId="176" fontId="7" fillId="0" borderId="14" xfId="52" applyNumberFormat="1" applyFont="1" applyFill="1" applyBorder="1" applyAlignment="1">
      <alignment horizontal="right" vertical="center" shrinkToFit="1"/>
      <protection/>
    </xf>
    <xf numFmtId="0" fontId="9" fillId="35" borderId="0" xfId="54" applyFont="1" applyFill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176" fontId="7" fillId="0" borderId="12" xfId="52" applyNumberFormat="1" applyFont="1" applyFill="1" applyBorder="1" applyAlignment="1">
      <alignment horizontal="right" vertical="center" shrinkToFit="1"/>
      <protection/>
    </xf>
    <xf numFmtId="176" fontId="7" fillId="0" borderId="15" xfId="52" applyNumberFormat="1" applyFont="1" applyFill="1" applyBorder="1" applyAlignment="1">
      <alignment horizontal="right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35" borderId="0" xfId="53" applyFill="1" applyAlignment="1">
      <alignment horizontal="right" vertical="center"/>
      <protection/>
    </xf>
    <xf numFmtId="177" fontId="0" fillId="35" borderId="11" xfId="53" applyNumberFormat="1" applyFont="1" applyFill="1" applyBorder="1" applyAlignment="1">
      <alignment horizontal="center" vertical="center"/>
      <protection/>
    </xf>
    <xf numFmtId="49" fontId="0" fillId="35" borderId="11" xfId="53" applyNumberFormat="1" applyFont="1" applyFill="1" applyBorder="1" applyAlignment="1">
      <alignment horizontal="center" vertical="center" wrapText="1"/>
      <protection/>
    </xf>
    <xf numFmtId="49" fontId="0" fillId="35" borderId="11" xfId="53" applyNumberFormat="1" applyFont="1" applyFill="1" applyBorder="1" applyAlignment="1">
      <alignment horizontal="center" vertical="center"/>
      <protection/>
    </xf>
    <xf numFmtId="177" fontId="6" fillId="0" borderId="11" xfId="53" applyNumberFormat="1" applyFont="1" applyFill="1" applyBorder="1" applyAlignment="1">
      <alignment horizontal="right" vertical="center"/>
      <protection/>
    </xf>
    <xf numFmtId="0" fontId="6" fillId="35" borderId="11" xfId="53" applyNumberFormat="1" applyFont="1" applyFill="1" applyBorder="1" applyAlignment="1">
      <alignment horizontal="center" vertical="center"/>
      <protection/>
    </xf>
    <xf numFmtId="177" fontId="0" fillId="0" borderId="11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3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1" xfId="53" applyNumberFormat="1" applyFont="1" applyFill="1" applyBorder="1" applyAlignment="1" quotePrefix="1">
      <alignment horizontal="center" vertical="center"/>
      <protection/>
    </xf>
    <xf numFmtId="177" fontId="6" fillId="35" borderId="11" xfId="53" applyNumberFormat="1" applyFont="1" applyFill="1" applyBorder="1" applyAlignment="1" quotePrefix="1">
      <alignment horizontal="center" vertical="center"/>
      <protection/>
    </xf>
    <xf numFmtId="177" fontId="6" fillId="35" borderId="11" xfId="53" applyNumberFormat="1" applyFont="1" applyFill="1" applyBorder="1" applyAlignment="1" quotePrefix="1">
      <alignment horizontal="left" vertical="center"/>
      <protection/>
    </xf>
    <xf numFmtId="177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ont="1" applyFill="1" applyBorder="1" applyAlignment="1" quotePrefix="1">
      <alignment horizontal="center" vertical="center"/>
    </xf>
    <xf numFmtId="0" fontId="6" fillId="0" borderId="11" xfId="5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177" fontId="6" fillId="0" borderId="11" xfId="53" applyNumberFormat="1" applyFont="1" applyFill="1" applyBorder="1" applyAlignment="1">
      <alignment vertical="center"/>
      <protection/>
    </xf>
    <xf numFmtId="177" fontId="6" fillId="0" borderId="11" xfId="5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 shrinkToFit="1"/>
    </xf>
    <xf numFmtId="49" fontId="0" fillId="35" borderId="11" xfId="0" applyNumberForma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shrinkToFit="1"/>
    </xf>
    <xf numFmtId="178" fontId="6" fillId="35" borderId="11" xfId="53" applyNumberFormat="1" applyFont="1" applyFill="1" applyBorder="1" applyAlignment="1" quotePrefix="1">
      <alignment horizontal="center" vertical="center"/>
      <protection/>
    </xf>
    <xf numFmtId="177" fontId="12" fillId="0" borderId="11" xfId="53" applyNumberFormat="1" applyFont="1" applyFill="1" applyBorder="1" applyAlignment="1">
      <alignment vertical="center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176" fontId="7" fillId="0" borderId="0" xfId="52" applyNumberFormat="1" applyAlignment="1">
      <alignment vertical="center"/>
      <protection/>
    </xf>
    <xf numFmtId="177" fontId="6" fillId="35" borderId="11" xfId="53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 shrinkToFit="1"/>
    </xf>
    <xf numFmtId="177" fontId="12" fillId="0" borderId="11" xfId="53" applyNumberFormat="1" applyFont="1" applyFill="1" applyBorder="1" applyAlignment="1" quotePrefix="1">
      <alignment horizontal="center" vertical="center"/>
      <protection/>
    </xf>
    <xf numFmtId="177" fontId="6" fillId="0" borderId="11" xfId="53" applyNumberFormat="1" applyFont="1" applyFill="1" applyBorder="1" applyAlignment="1" quotePrefix="1">
      <alignment horizontal="left" vertical="center"/>
      <protection/>
    </xf>
    <xf numFmtId="177" fontId="12" fillId="35" borderId="11" xfId="53" applyNumberFormat="1" applyFont="1" applyFill="1" applyBorder="1" applyAlignment="1" quotePrefix="1">
      <alignment horizontal="center" vertical="center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/>
      <protection/>
    </xf>
    <xf numFmtId="177" fontId="0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7" fontId="0" fillId="35" borderId="11" xfId="0" applyNumberFormat="1" applyFill="1" applyBorder="1" applyAlignment="1" quotePrefix="1">
      <alignment horizontal="center" vertical="center" wrapText="1"/>
    </xf>
    <xf numFmtId="177" fontId="0" fillId="35" borderId="11" xfId="0" applyNumberFormat="1" applyFill="1" applyBorder="1" applyAlignment="1">
      <alignment horizontal="center" vertical="center" wrapText="1"/>
    </xf>
    <xf numFmtId="177" fontId="0" fillId="35" borderId="11" xfId="0" applyNumberFormat="1" applyFill="1" applyBorder="1" applyAlignment="1" quotePrefix="1">
      <alignment horizontal="center" vertical="center"/>
    </xf>
    <xf numFmtId="177" fontId="0" fillId="35" borderId="11" xfId="0" applyNumberFormat="1" applyFill="1" applyBorder="1" applyAlignment="1">
      <alignment horizontal="center" vertical="center"/>
    </xf>
    <xf numFmtId="177" fontId="0" fillId="35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 quotePrefix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177" fontId="0" fillId="35" borderId="18" xfId="0" applyNumberFormat="1" applyFill="1" applyBorder="1" applyAlignment="1" quotePrefix="1">
      <alignment horizontal="center" vertical="center" wrapText="1"/>
    </xf>
    <xf numFmtId="177" fontId="0" fillId="35" borderId="19" xfId="0" applyNumberFormat="1" applyFill="1" applyBorder="1" applyAlignment="1">
      <alignment horizontal="center" vertical="center" wrapText="1"/>
    </xf>
    <xf numFmtId="177" fontId="0" fillId="35" borderId="20" xfId="0" applyNumberFormat="1" applyFill="1" applyBorder="1" applyAlignment="1" quotePrefix="1">
      <alignment horizontal="center" vertical="center" wrapText="1"/>
    </xf>
    <xf numFmtId="177" fontId="0" fillId="35" borderId="21" xfId="0" applyNumberFormat="1" applyFill="1" applyBorder="1" applyAlignment="1">
      <alignment horizontal="center" vertical="center" wrapText="1"/>
    </xf>
    <xf numFmtId="177" fontId="0" fillId="35" borderId="20" xfId="0" applyNumberFormat="1" applyFont="1" applyFill="1" applyBorder="1" applyAlignment="1" quotePrefix="1">
      <alignment horizontal="center" vertical="center" wrapText="1"/>
    </xf>
    <xf numFmtId="177" fontId="0" fillId="35" borderId="21" xfId="0" applyNumberFormat="1" applyFont="1" applyFill="1" applyBorder="1" applyAlignment="1">
      <alignment horizontal="center" vertical="center" wrapText="1"/>
    </xf>
    <xf numFmtId="177" fontId="0" fillId="35" borderId="19" xfId="0" applyNumberFormat="1" applyFont="1" applyFill="1" applyBorder="1" applyAlignment="1">
      <alignment horizontal="center" vertical="center" wrapText="1"/>
    </xf>
    <xf numFmtId="177" fontId="0" fillId="35" borderId="22" xfId="0" applyNumberFormat="1" applyFill="1" applyBorder="1" applyAlignment="1" quotePrefix="1">
      <alignment horizontal="center" vertical="center" wrapText="1"/>
    </xf>
    <xf numFmtId="177" fontId="0" fillId="35" borderId="23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177" fontId="0" fillId="35" borderId="20" xfId="0" applyNumberFormat="1" applyFont="1" applyFill="1" applyBorder="1" applyAlignment="1">
      <alignment horizontal="center" vertical="center" wrapText="1"/>
    </xf>
    <xf numFmtId="177" fontId="0" fillId="35" borderId="24" xfId="0" applyNumberFormat="1" applyFont="1" applyFill="1" applyBorder="1" applyAlignment="1" quotePrefix="1">
      <alignment horizontal="center" vertical="center" wrapText="1"/>
    </xf>
    <xf numFmtId="177" fontId="0" fillId="35" borderId="25" xfId="0" applyNumberFormat="1" applyFont="1" applyFill="1" applyBorder="1" applyAlignment="1">
      <alignment horizontal="center" vertical="center" wrapText="1"/>
    </xf>
    <xf numFmtId="177" fontId="0" fillId="35" borderId="26" xfId="0" applyNumberFormat="1" applyFont="1" applyFill="1" applyBorder="1" applyAlignment="1">
      <alignment horizontal="center" vertical="center" wrapText="1"/>
    </xf>
    <xf numFmtId="177" fontId="0" fillId="35" borderId="27" xfId="0" applyNumberFormat="1" applyFont="1" applyFill="1" applyBorder="1" applyAlignment="1">
      <alignment horizontal="center" vertical="center" wrapText="1"/>
    </xf>
    <xf numFmtId="177" fontId="0" fillId="35" borderId="28" xfId="0" applyNumberFormat="1" applyFill="1" applyBorder="1" applyAlignment="1">
      <alignment horizontal="center" vertical="center" wrapText="1"/>
    </xf>
    <xf numFmtId="177" fontId="0" fillId="35" borderId="29" xfId="0" applyNumberFormat="1" applyFill="1" applyBorder="1" applyAlignment="1">
      <alignment horizontal="center" vertical="center" wrapText="1"/>
    </xf>
    <xf numFmtId="177" fontId="0" fillId="35" borderId="30" xfId="0" applyNumberFormat="1" applyFill="1" applyBorder="1" applyAlignment="1">
      <alignment horizontal="center" vertical="center" wrapText="1"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31" xfId="55" applyFont="1" applyFill="1" applyBorder="1" applyAlignment="1">
      <alignment horizontal="center" vertical="center" wrapText="1"/>
      <protection/>
    </xf>
    <xf numFmtId="0" fontId="0" fillId="0" borderId="32" xfId="55" applyFont="1" applyFill="1" applyBorder="1" applyAlignment="1">
      <alignment horizontal="center" vertical="center" wrapText="1"/>
      <protection/>
    </xf>
    <xf numFmtId="0" fontId="0" fillId="0" borderId="33" xfId="55" applyFont="1" applyFill="1" applyBorder="1" applyAlignment="1">
      <alignment horizontal="center" vertical="center" wrapText="1"/>
      <protection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24" xfId="55" applyFont="1" applyFill="1" applyBorder="1" applyAlignment="1">
      <alignment horizontal="center" vertical="center" wrapText="1"/>
      <protection/>
    </xf>
    <xf numFmtId="0" fontId="0" fillId="0" borderId="25" xfId="55" applyFont="1" applyFill="1" applyBorder="1" applyAlignment="1">
      <alignment horizontal="center" vertical="center" wrapText="1"/>
      <protection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left" vertical="center" wrapText="1"/>
    </xf>
    <xf numFmtId="0" fontId="4" fillId="35" borderId="0" xfId="55" applyFont="1" applyFill="1" applyAlignment="1">
      <alignment horizontal="center" vertical="center" wrapText="1"/>
      <protection/>
    </xf>
    <xf numFmtId="0" fontId="0" fillId="0" borderId="34" xfId="55" applyFont="1" applyBorder="1" applyAlignment="1">
      <alignment horizontal="center" vertical="center" wrapText="1"/>
      <protection/>
    </xf>
    <xf numFmtId="0" fontId="0" fillId="0" borderId="35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center" vertical="center" wrapText="1"/>
      <protection/>
    </xf>
    <xf numFmtId="0" fontId="0" fillId="0" borderId="37" xfId="55" applyFont="1" applyBorder="1" applyAlignment="1">
      <alignment horizontal="center" vertical="center" wrapText="1"/>
      <protection/>
    </xf>
    <xf numFmtId="0" fontId="0" fillId="0" borderId="38" xfId="55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left" vertical="center"/>
      <protection/>
    </xf>
    <xf numFmtId="0" fontId="5" fillId="0" borderId="13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5" fillId="0" borderId="12" xfId="52" applyFont="1" applyFill="1" applyBorder="1" applyAlignment="1">
      <alignment horizontal="center" vertical="center" wrapText="1" shrinkToFit="1"/>
      <protection/>
    </xf>
    <xf numFmtId="0" fontId="5" fillId="0" borderId="34" xfId="52" applyFont="1" applyFill="1" applyBorder="1" applyAlignment="1">
      <alignment horizontal="center" vertical="center" shrinkToFit="1"/>
      <protection/>
    </xf>
    <xf numFmtId="0" fontId="5" fillId="0" borderId="35" xfId="52" applyFont="1" applyFill="1" applyBorder="1" applyAlignment="1">
      <alignment horizontal="center" vertical="center" shrinkToFit="1"/>
      <protection/>
    </xf>
    <xf numFmtId="0" fontId="5" fillId="0" borderId="39" xfId="52" applyFont="1" applyFill="1" applyBorder="1" applyAlignment="1">
      <alignment horizontal="center" vertical="center" shrinkToFit="1"/>
      <protection/>
    </xf>
    <xf numFmtId="0" fontId="5" fillId="0" borderId="40" xfId="52" applyFont="1" applyFill="1" applyBorder="1" applyAlignment="1">
      <alignment horizontal="center" vertical="center" shrinkToFit="1"/>
      <protection/>
    </xf>
    <xf numFmtId="0" fontId="5" fillId="0" borderId="14" xfId="52" applyFont="1" applyFill="1" applyBorder="1" applyAlignment="1">
      <alignment horizontal="center" vertical="center" shrinkToFi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center" vertical="center" shrinkToFi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A5" sqref="A5:F21"/>
    </sheetView>
  </sheetViews>
  <sheetFormatPr defaultColWidth="9.00390625" defaultRowHeight="14.25"/>
  <cols>
    <col min="1" max="1" width="50.625" style="35" customWidth="1"/>
    <col min="2" max="2" width="4.00390625" style="35" customWidth="1"/>
    <col min="3" max="3" width="15.625" style="35" customWidth="1"/>
    <col min="4" max="4" width="50.625" style="35" customWidth="1"/>
    <col min="5" max="5" width="5.125" style="35" customWidth="1"/>
    <col min="6" max="6" width="15.625" style="35" customWidth="1"/>
    <col min="7" max="8" width="9.00390625" style="36" customWidth="1"/>
    <col min="9" max="16384" width="9.00390625" style="35" customWidth="1"/>
  </cols>
  <sheetData>
    <row r="1" ht="14.25">
      <c r="A1" s="37"/>
    </row>
    <row r="2" spans="1:8" s="33" customFormat="1" ht="18" customHeight="1">
      <c r="A2" s="87" t="s">
        <v>0</v>
      </c>
      <c r="B2" s="87"/>
      <c r="C2" s="87"/>
      <c r="D2" s="87"/>
      <c r="E2" s="87"/>
      <c r="F2" s="87"/>
      <c r="G2" s="46"/>
      <c r="H2" s="46"/>
    </row>
    <row r="3" spans="1:6" ht="9.75" customHeight="1">
      <c r="A3" s="38"/>
      <c r="B3" s="38"/>
      <c r="C3" s="38"/>
      <c r="D3" s="38"/>
      <c r="E3" s="38"/>
      <c r="F3" s="16" t="s">
        <v>1</v>
      </c>
    </row>
    <row r="4" spans="1:6" ht="15" customHeight="1">
      <c r="A4" s="7" t="s">
        <v>2</v>
      </c>
      <c r="B4" s="38"/>
      <c r="C4" s="38"/>
      <c r="D4" s="38"/>
      <c r="E4" s="38"/>
      <c r="F4" s="16" t="s">
        <v>3</v>
      </c>
    </row>
    <row r="5" spans="1:8" s="34" customFormat="1" ht="21.75" customHeight="1">
      <c r="A5" s="88" t="s">
        <v>4</v>
      </c>
      <c r="B5" s="89"/>
      <c r="C5" s="89"/>
      <c r="D5" s="88" t="s">
        <v>5</v>
      </c>
      <c r="E5" s="89"/>
      <c r="F5" s="89"/>
      <c r="G5" s="47"/>
      <c r="H5" s="47"/>
    </row>
    <row r="6" spans="1:8" s="34" customFormat="1" ht="21.75" customHeight="1">
      <c r="A6" s="63" t="s">
        <v>6</v>
      </c>
      <c r="B6" s="62" t="s">
        <v>7</v>
      </c>
      <c r="C6" s="39" t="s">
        <v>8</v>
      </c>
      <c r="D6" s="63" t="s">
        <v>6</v>
      </c>
      <c r="E6" s="62" t="s">
        <v>7</v>
      </c>
      <c r="F6" s="39" t="s">
        <v>8</v>
      </c>
      <c r="G6" s="47"/>
      <c r="H6" s="47"/>
    </row>
    <row r="7" spans="1:8" s="34" customFormat="1" ht="21.75" customHeight="1">
      <c r="A7" s="63" t="s">
        <v>9</v>
      </c>
      <c r="B7" s="39"/>
      <c r="C7" s="63" t="s">
        <v>10</v>
      </c>
      <c r="D7" s="63" t="s">
        <v>9</v>
      </c>
      <c r="E7" s="39"/>
      <c r="F7" s="63" t="s">
        <v>11</v>
      </c>
      <c r="G7" s="47"/>
      <c r="H7" s="47"/>
    </row>
    <row r="8" spans="1:8" s="34" customFormat="1" ht="21.75" customHeight="1">
      <c r="A8" s="84" t="s">
        <v>12</v>
      </c>
      <c r="B8" s="64" t="s">
        <v>10</v>
      </c>
      <c r="C8" s="76">
        <v>5028.67</v>
      </c>
      <c r="D8" s="65" t="s">
        <v>13</v>
      </c>
      <c r="E8" s="77">
        <v>15</v>
      </c>
      <c r="F8" s="73"/>
      <c r="G8" s="47"/>
      <c r="H8" s="47"/>
    </row>
    <row r="9" spans="1:8" s="34" customFormat="1" ht="21.75" customHeight="1">
      <c r="A9" s="81" t="s">
        <v>15</v>
      </c>
      <c r="B9" s="64" t="s">
        <v>11</v>
      </c>
      <c r="C9" s="73"/>
      <c r="D9" s="65" t="s">
        <v>16</v>
      </c>
      <c r="E9" s="77">
        <v>16</v>
      </c>
      <c r="F9" s="73"/>
      <c r="G9" s="47"/>
      <c r="H9" s="47"/>
    </row>
    <row r="10" spans="1:8" s="34" customFormat="1" ht="21.75" customHeight="1">
      <c r="A10" s="81" t="s">
        <v>18</v>
      </c>
      <c r="B10" s="64" t="s">
        <v>19</v>
      </c>
      <c r="C10" s="73"/>
      <c r="D10" s="65" t="s">
        <v>20</v>
      </c>
      <c r="E10" s="77">
        <v>17</v>
      </c>
      <c r="F10" s="73"/>
      <c r="G10" s="47"/>
      <c r="H10" s="47"/>
    </row>
    <row r="11" spans="1:8" s="34" customFormat="1" ht="21.75" customHeight="1">
      <c r="A11" s="81" t="s">
        <v>22</v>
      </c>
      <c r="B11" s="64" t="s">
        <v>23</v>
      </c>
      <c r="C11" s="73"/>
      <c r="D11" s="65" t="s">
        <v>24</v>
      </c>
      <c r="E11" s="77">
        <v>18</v>
      </c>
      <c r="F11" s="73"/>
      <c r="G11" s="47"/>
      <c r="H11" s="47"/>
    </row>
    <row r="12" spans="1:8" s="34" customFormat="1" ht="21.75" customHeight="1">
      <c r="A12" s="81" t="s">
        <v>25</v>
      </c>
      <c r="B12" s="64" t="s">
        <v>26</v>
      </c>
      <c r="C12" s="73"/>
      <c r="D12" s="65" t="s">
        <v>27</v>
      </c>
      <c r="E12" s="77">
        <v>19</v>
      </c>
      <c r="F12" s="76">
        <v>4569.06</v>
      </c>
      <c r="G12" s="47"/>
      <c r="H12" s="47"/>
    </row>
    <row r="13" spans="1:8" s="34" customFormat="1" ht="21.75" customHeight="1">
      <c r="A13" s="81" t="s">
        <v>28</v>
      </c>
      <c r="B13" s="64" t="s">
        <v>29</v>
      </c>
      <c r="C13" s="73"/>
      <c r="D13" s="44" t="s">
        <v>262</v>
      </c>
      <c r="E13" s="77">
        <v>20</v>
      </c>
      <c r="F13" s="73"/>
      <c r="G13" s="47"/>
      <c r="H13" s="47"/>
    </row>
    <row r="14" spans="1:8" s="34" customFormat="1" ht="21.75" customHeight="1">
      <c r="A14" s="81"/>
      <c r="B14" s="64" t="s">
        <v>30</v>
      </c>
      <c r="C14" s="73"/>
      <c r="D14" s="82" t="s">
        <v>271</v>
      </c>
      <c r="E14" s="77">
        <v>21</v>
      </c>
      <c r="F14" s="76">
        <v>424.29</v>
      </c>
      <c r="G14" s="47"/>
      <c r="H14" s="47"/>
    </row>
    <row r="15" spans="1:8" s="34" customFormat="1" ht="21.75" customHeight="1">
      <c r="A15" s="45"/>
      <c r="B15" s="64" t="s">
        <v>31</v>
      </c>
      <c r="C15" s="73"/>
      <c r="D15" s="82" t="s">
        <v>272</v>
      </c>
      <c r="E15" s="77">
        <v>22</v>
      </c>
      <c r="F15" s="76">
        <v>35.32</v>
      </c>
      <c r="G15" s="47"/>
      <c r="H15" s="47"/>
    </row>
    <row r="16" spans="1:8" s="34" customFormat="1" ht="21.75" customHeight="1">
      <c r="A16" s="45"/>
      <c r="B16" s="64" t="s">
        <v>33</v>
      </c>
      <c r="C16" s="73"/>
      <c r="D16" s="44" t="s">
        <v>262</v>
      </c>
      <c r="E16" s="77">
        <v>23</v>
      </c>
      <c r="F16" s="76"/>
      <c r="G16" s="47"/>
      <c r="H16" s="47"/>
    </row>
    <row r="17" spans="1:8" s="34" customFormat="1" ht="21.75" customHeight="1">
      <c r="A17" s="83" t="s">
        <v>32</v>
      </c>
      <c r="B17" s="64" t="s">
        <v>36</v>
      </c>
      <c r="C17" s="76">
        <v>5028.67</v>
      </c>
      <c r="D17" s="83" t="s">
        <v>34</v>
      </c>
      <c r="E17" s="77">
        <v>24</v>
      </c>
      <c r="F17" s="76">
        <v>5028.67</v>
      </c>
      <c r="G17" s="47"/>
      <c r="H17" s="47"/>
    </row>
    <row r="18" spans="1:8" s="34" customFormat="1" ht="21.75" customHeight="1">
      <c r="A18" s="45" t="s">
        <v>35</v>
      </c>
      <c r="B18" s="64" t="s">
        <v>39</v>
      </c>
      <c r="C18" s="73"/>
      <c r="D18" s="45" t="s">
        <v>37</v>
      </c>
      <c r="E18" s="77">
        <v>25</v>
      </c>
      <c r="F18" s="73"/>
      <c r="G18" s="47"/>
      <c r="H18" s="47"/>
    </row>
    <row r="19" spans="1:8" s="34" customFormat="1" ht="21.75" customHeight="1">
      <c r="A19" s="45" t="s">
        <v>38</v>
      </c>
      <c r="B19" s="64" t="s">
        <v>41</v>
      </c>
      <c r="C19" s="73"/>
      <c r="D19" s="45" t="s">
        <v>40</v>
      </c>
      <c r="E19" s="77">
        <v>26</v>
      </c>
      <c r="F19" s="73"/>
      <c r="G19" s="47"/>
      <c r="H19" s="47"/>
    </row>
    <row r="20" spans="1:8" s="34" customFormat="1" ht="21.75" customHeight="1">
      <c r="A20" s="45"/>
      <c r="B20" s="64" t="s">
        <v>43</v>
      </c>
      <c r="C20" s="73"/>
      <c r="D20" s="45"/>
      <c r="E20" s="77">
        <v>27</v>
      </c>
      <c r="F20" s="73"/>
      <c r="G20" s="47"/>
      <c r="H20" s="47"/>
    </row>
    <row r="21" spans="1:6" ht="21.75" customHeight="1">
      <c r="A21" s="85" t="s">
        <v>42</v>
      </c>
      <c r="B21" s="64" t="s">
        <v>14</v>
      </c>
      <c r="C21" s="76">
        <v>5028.67</v>
      </c>
      <c r="D21" s="85" t="s">
        <v>42</v>
      </c>
      <c r="E21" s="77">
        <v>28</v>
      </c>
      <c r="F21" s="76">
        <f>SUM(F8:F16)</f>
        <v>5028.67</v>
      </c>
    </row>
    <row r="22" spans="1:6" ht="72.75" customHeight="1">
      <c r="A22" s="90" t="s">
        <v>263</v>
      </c>
      <c r="B22" s="91"/>
      <c r="C22" s="91"/>
      <c r="D22" s="91"/>
      <c r="E22" s="91"/>
      <c r="F22" s="91"/>
    </row>
  </sheetData>
  <sheetProtection/>
  <mergeCells count="4">
    <mergeCell ref="A2:F2"/>
    <mergeCell ref="A5:C5"/>
    <mergeCell ref="D5:F5"/>
    <mergeCell ref="A22:F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3"/>
  <sheetViews>
    <sheetView zoomScaleSheetLayoutView="160" zoomScalePageLayoutView="0" workbookViewId="0" topLeftCell="A19">
      <selection activeCell="A4" sqref="A4:J31"/>
    </sheetView>
  </sheetViews>
  <sheetFormatPr defaultColWidth="9.00390625" defaultRowHeight="14.25"/>
  <cols>
    <col min="1" max="2" width="4.625" style="51" customWidth="1"/>
    <col min="3" max="3" width="22.375" style="51" customWidth="1"/>
    <col min="4" max="10" width="13.625" style="51" customWidth="1"/>
    <col min="11" max="16384" width="9.00390625" style="51" customWidth="1"/>
  </cols>
  <sheetData>
    <row r="1" spans="1:10" s="48" customFormat="1" ht="21.75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4.25">
      <c r="A2" s="52"/>
      <c r="B2" s="52"/>
      <c r="C2" s="52"/>
      <c r="D2" s="52"/>
      <c r="E2" s="52"/>
      <c r="F2" s="52"/>
      <c r="G2" s="52"/>
      <c r="H2" s="52"/>
      <c r="I2" s="52"/>
      <c r="J2" s="16" t="s">
        <v>45</v>
      </c>
    </row>
    <row r="3" spans="1:10" ht="14.25">
      <c r="A3" s="7" t="s">
        <v>2</v>
      </c>
      <c r="B3" s="52"/>
      <c r="C3" s="52"/>
      <c r="D3" s="52"/>
      <c r="E3" s="52"/>
      <c r="F3" s="53"/>
      <c r="G3" s="52"/>
      <c r="H3" s="52"/>
      <c r="I3" s="52"/>
      <c r="J3" s="16" t="s">
        <v>3</v>
      </c>
    </row>
    <row r="4" spans="1:11" s="49" customFormat="1" ht="22.5" customHeight="1">
      <c r="A4" s="96" t="s">
        <v>6</v>
      </c>
      <c r="B4" s="97"/>
      <c r="C4" s="97"/>
      <c r="D4" s="96" t="s">
        <v>32</v>
      </c>
      <c r="E4" s="101" t="s">
        <v>46</v>
      </c>
      <c r="F4" s="96" t="s">
        <v>47</v>
      </c>
      <c r="G4" s="96" t="s">
        <v>48</v>
      </c>
      <c r="H4" s="96" t="s">
        <v>49</v>
      </c>
      <c r="I4" s="96" t="s">
        <v>50</v>
      </c>
      <c r="J4" s="96" t="s">
        <v>51</v>
      </c>
      <c r="K4" s="57"/>
    </row>
    <row r="5" spans="1:11" s="49" customFormat="1" ht="22.5" customHeight="1">
      <c r="A5" s="100" t="s">
        <v>52</v>
      </c>
      <c r="B5" s="97"/>
      <c r="C5" s="96" t="s">
        <v>53</v>
      </c>
      <c r="D5" s="97"/>
      <c r="E5" s="102"/>
      <c r="F5" s="97"/>
      <c r="G5" s="97"/>
      <c r="H5" s="97"/>
      <c r="I5" s="97"/>
      <c r="J5" s="97"/>
      <c r="K5" s="57"/>
    </row>
    <row r="6" spans="1:11" s="49" customFormat="1" ht="22.5" customHeight="1">
      <c r="A6" s="97"/>
      <c r="B6" s="97"/>
      <c r="C6" s="97"/>
      <c r="D6" s="97"/>
      <c r="E6" s="102"/>
      <c r="F6" s="97"/>
      <c r="G6" s="97"/>
      <c r="H6" s="97"/>
      <c r="I6" s="97"/>
      <c r="J6" s="97"/>
      <c r="K6" s="57"/>
    </row>
    <row r="7" spans="1:11" ht="22.5" customHeight="1">
      <c r="A7" s="98" t="s">
        <v>54</v>
      </c>
      <c r="B7" s="99"/>
      <c r="C7" s="99"/>
      <c r="D7" s="66" t="s">
        <v>10</v>
      </c>
      <c r="E7" s="66" t="s">
        <v>11</v>
      </c>
      <c r="F7" s="66" t="s">
        <v>19</v>
      </c>
      <c r="G7" s="66" t="s">
        <v>23</v>
      </c>
      <c r="H7" s="66" t="s">
        <v>26</v>
      </c>
      <c r="I7" s="66" t="s">
        <v>29</v>
      </c>
      <c r="J7" s="75" t="s">
        <v>30</v>
      </c>
      <c r="K7" s="59"/>
    </row>
    <row r="8" spans="1:11" ht="22.5" customHeight="1">
      <c r="A8" s="98" t="s">
        <v>55</v>
      </c>
      <c r="B8" s="99"/>
      <c r="C8" s="99"/>
      <c r="D8" s="55">
        <v>5028.668831</v>
      </c>
      <c r="E8" s="55">
        <v>5028.668831</v>
      </c>
      <c r="F8" s="55"/>
      <c r="G8" s="55"/>
      <c r="H8" s="55"/>
      <c r="I8" s="55"/>
      <c r="J8" s="55"/>
      <c r="K8" s="59"/>
    </row>
    <row r="9" spans="1:11" ht="22.5" customHeight="1">
      <c r="A9" s="92">
        <v>205</v>
      </c>
      <c r="B9" s="92"/>
      <c r="C9" s="74" t="s">
        <v>294</v>
      </c>
      <c r="D9" s="55">
        <v>4569.057707</v>
      </c>
      <c r="E9" s="55">
        <v>4569.057707</v>
      </c>
      <c r="F9" s="55"/>
      <c r="G9" s="55"/>
      <c r="H9" s="55"/>
      <c r="I9" s="55"/>
      <c r="J9" s="55"/>
      <c r="K9" s="59"/>
    </row>
    <row r="10" spans="1:11" ht="22.5" customHeight="1">
      <c r="A10" s="92">
        <v>20503</v>
      </c>
      <c r="B10" s="92"/>
      <c r="C10" s="74" t="s">
        <v>295</v>
      </c>
      <c r="D10" s="55">
        <v>4100.124414</v>
      </c>
      <c r="E10" s="55">
        <v>4100.124414</v>
      </c>
      <c r="F10" s="55"/>
      <c r="G10" s="55"/>
      <c r="H10" s="55"/>
      <c r="I10" s="55"/>
      <c r="J10" s="55"/>
      <c r="K10" s="59"/>
    </row>
    <row r="11" spans="1:11" ht="22.5" customHeight="1">
      <c r="A11" s="92" t="s">
        <v>273</v>
      </c>
      <c r="B11" s="92"/>
      <c r="C11" s="74" t="s">
        <v>296</v>
      </c>
      <c r="D11" s="55">
        <v>4100.124414</v>
      </c>
      <c r="E11" s="55">
        <v>4100.124414</v>
      </c>
      <c r="F11" s="55"/>
      <c r="G11" s="55"/>
      <c r="H11" s="55"/>
      <c r="I11" s="55"/>
      <c r="J11" s="55"/>
      <c r="K11" s="59"/>
    </row>
    <row r="12" spans="1:11" ht="22.5" customHeight="1">
      <c r="A12" s="92" t="s">
        <v>274</v>
      </c>
      <c r="B12" s="92"/>
      <c r="C12" s="74" t="s">
        <v>297</v>
      </c>
      <c r="D12" s="55">
        <v>353.833293</v>
      </c>
      <c r="E12" s="55">
        <v>353.833293</v>
      </c>
      <c r="F12" s="55"/>
      <c r="G12" s="55"/>
      <c r="H12" s="55"/>
      <c r="I12" s="55"/>
      <c r="J12" s="55"/>
      <c r="K12" s="59"/>
    </row>
    <row r="13" spans="1:11" ht="22.5" customHeight="1">
      <c r="A13" s="92" t="s">
        <v>275</v>
      </c>
      <c r="B13" s="92"/>
      <c r="C13" s="74" t="s">
        <v>298</v>
      </c>
      <c r="D13" s="55">
        <v>126.03175</v>
      </c>
      <c r="E13" s="55">
        <v>126.03175</v>
      </c>
      <c r="F13" s="55"/>
      <c r="G13" s="55"/>
      <c r="H13" s="55"/>
      <c r="I13" s="55"/>
      <c r="J13" s="55"/>
      <c r="K13" s="59"/>
    </row>
    <row r="14" spans="1:11" ht="22.5" customHeight="1">
      <c r="A14" s="92" t="s">
        <v>276</v>
      </c>
      <c r="B14" s="92"/>
      <c r="C14" s="74" t="s">
        <v>299</v>
      </c>
      <c r="D14" s="55">
        <v>227.801543</v>
      </c>
      <c r="E14" s="55">
        <v>227.801543</v>
      </c>
      <c r="F14" s="55"/>
      <c r="G14" s="55"/>
      <c r="H14" s="55"/>
      <c r="I14" s="55"/>
      <c r="J14" s="55"/>
      <c r="K14" s="59"/>
    </row>
    <row r="15" spans="1:11" ht="22.5" customHeight="1">
      <c r="A15" s="92" t="s">
        <v>277</v>
      </c>
      <c r="B15" s="92"/>
      <c r="C15" s="74" t="s">
        <v>300</v>
      </c>
      <c r="D15" s="55">
        <v>115.1</v>
      </c>
      <c r="E15" s="55">
        <v>115.1</v>
      </c>
      <c r="F15" s="55"/>
      <c r="G15" s="55"/>
      <c r="H15" s="55"/>
      <c r="I15" s="55"/>
      <c r="J15" s="55"/>
      <c r="K15" s="59"/>
    </row>
    <row r="16" spans="1:11" ht="22.5" customHeight="1">
      <c r="A16" s="92" t="s">
        <v>278</v>
      </c>
      <c r="B16" s="92"/>
      <c r="C16" s="74" t="s">
        <v>301</v>
      </c>
      <c r="D16" s="55">
        <v>115.1</v>
      </c>
      <c r="E16" s="55">
        <v>115.1</v>
      </c>
      <c r="F16" s="55"/>
      <c r="G16" s="55"/>
      <c r="H16" s="55"/>
      <c r="I16" s="55"/>
      <c r="J16" s="55"/>
      <c r="K16" s="59"/>
    </row>
    <row r="17" spans="1:11" ht="22.5" customHeight="1">
      <c r="A17" s="92" t="s">
        <v>279</v>
      </c>
      <c r="B17" s="92"/>
      <c r="C17" s="74" t="s">
        <v>302</v>
      </c>
      <c r="D17" s="55">
        <v>424.291124</v>
      </c>
      <c r="E17" s="55">
        <v>424.291124</v>
      </c>
      <c r="F17" s="55"/>
      <c r="G17" s="55"/>
      <c r="H17" s="55"/>
      <c r="I17" s="55"/>
      <c r="J17" s="55"/>
      <c r="K17" s="59"/>
    </row>
    <row r="18" spans="1:11" ht="22.5" customHeight="1">
      <c r="A18" s="92" t="s">
        <v>280</v>
      </c>
      <c r="B18" s="92"/>
      <c r="C18" s="74" t="s">
        <v>303</v>
      </c>
      <c r="D18" s="55">
        <v>210.166719</v>
      </c>
      <c r="E18" s="55">
        <v>210.166719</v>
      </c>
      <c r="F18" s="55"/>
      <c r="G18" s="55"/>
      <c r="H18" s="55"/>
      <c r="I18" s="55"/>
      <c r="J18" s="55"/>
      <c r="K18" s="59"/>
    </row>
    <row r="19" spans="1:11" ht="22.5" customHeight="1">
      <c r="A19" s="92" t="s">
        <v>281</v>
      </c>
      <c r="B19" s="92"/>
      <c r="C19" s="74" t="s">
        <v>304</v>
      </c>
      <c r="D19" s="55">
        <v>210.166719</v>
      </c>
      <c r="E19" s="55">
        <v>210.166719</v>
      </c>
      <c r="F19" s="55"/>
      <c r="G19" s="55"/>
      <c r="H19" s="55"/>
      <c r="I19" s="55"/>
      <c r="J19" s="55"/>
      <c r="K19" s="59"/>
    </row>
    <row r="20" spans="1:11" ht="22.5" customHeight="1">
      <c r="A20" s="92" t="s">
        <v>282</v>
      </c>
      <c r="B20" s="92"/>
      <c r="C20" s="74" t="s">
        <v>305</v>
      </c>
      <c r="D20" s="55">
        <v>1.0133</v>
      </c>
      <c r="E20" s="55">
        <v>1.0133</v>
      </c>
      <c r="F20" s="55"/>
      <c r="G20" s="55"/>
      <c r="H20" s="55"/>
      <c r="I20" s="55"/>
      <c r="J20" s="55"/>
      <c r="K20" s="59"/>
    </row>
    <row r="21" spans="1:11" ht="22.5" customHeight="1">
      <c r="A21" s="92" t="s">
        <v>283</v>
      </c>
      <c r="B21" s="92"/>
      <c r="C21" s="74" t="s">
        <v>306</v>
      </c>
      <c r="D21" s="55">
        <v>1.0133</v>
      </c>
      <c r="E21" s="55">
        <v>1.0133</v>
      </c>
      <c r="F21" s="55"/>
      <c r="G21" s="55"/>
      <c r="H21" s="55"/>
      <c r="I21" s="55"/>
      <c r="J21" s="55"/>
      <c r="K21" s="59"/>
    </row>
    <row r="22" spans="1:11" ht="22.5" customHeight="1">
      <c r="A22" s="92" t="s">
        <v>284</v>
      </c>
      <c r="B22" s="92"/>
      <c r="C22" s="74" t="s">
        <v>307</v>
      </c>
      <c r="D22" s="55">
        <v>213.11110499999998</v>
      </c>
      <c r="E22" s="55">
        <v>213.11110499999998</v>
      </c>
      <c r="F22" s="55"/>
      <c r="G22" s="55"/>
      <c r="H22" s="55"/>
      <c r="I22" s="55"/>
      <c r="J22" s="55"/>
      <c r="K22" s="59"/>
    </row>
    <row r="23" spans="1:11" ht="22.5" customHeight="1">
      <c r="A23" s="92" t="s">
        <v>285</v>
      </c>
      <c r="B23" s="92"/>
      <c r="C23" s="74" t="s">
        <v>308</v>
      </c>
      <c r="D23" s="60">
        <v>19.911105</v>
      </c>
      <c r="E23" s="55">
        <v>19.911105</v>
      </c>
      <c r="F23" s="55"/>
      <c r="G23" s="55"/>
      <c r="H23" s="55"/>
      <c r="I23" s="55"/>
      <c r="J23" s="55"/>
      <c r="K23" s="59"/>
    </row>
    <row r="24" spans="1:11" ht="22.5" customHeight="1">
      <c r="A24" s="92" t="s">
        <v>286</v>
      </c>
      <c r="B24" s="92"/>
      <c r="C24" s="74" t="s">
        <v>309</v>
      </c>
      <c r="D24" s="55">
        <v>193.2</v>
      </c>
      <c r="E24" s="55">
        <v>193.2</v>
      </c>
      <c r="F24" s="55"/>
      <c r="G24" s="55"/>
      <c r="H24" s="55"/>
      <c r="I24" s="55"/>
      <c r="J24" s="55"/>
      <c r="K24" s="59"/>
    </row>
    <row r="25" spans="1:11" ht="22.5" customHeight="1">
      <c r="A25" s="92" t="s">
        <v>287</v>
      </c>
      <c r="B25" s="92"/>
      <c r="C25" s="74" t="s">
        <v>310</v>
      </c>
      <c r="D25" s="55">
        <v>35.32</v>
      </c>
      <c r="E25" s="55">
        <v>35.32</v>
      </c>
      <c r="F25" s="55"/>
      <c r="G25" s="55"/>
      <c r="H25" s="55"/>
      <c r="I25" s="55"/>
      <c r="J25" s="55"/>
      <c r="K25" s="59"/>
    </row>
    <row r="26" spans="1:11" ht="22.5" customHeight="1">
      <c r="A26" s="92" t="s">
        <v>288</v>
      </c>
      <c r="B26" s="92"/>
      <c r="C26" s="74" t="s">
        <v>311</v>
      </c>
      <c r="D26" s="55">
        <v>34.792</v>
      </c>
      <c r="E26" s="55">
        <v>34.792</v>
      </c>
      <c r="F26" s="55"/>
      <c r="G26" s="55"/>
      <c r="H26" s="55"/>
      <c r="I26" s="55"/>
      <c r="J26" s="55"/>
      <c r="K26" s="59"/>
    </row>
    <row r="27" spans="1:11" ht="22.5" customHeight="1">
      <c r="A27" s="92" t="s">
        <v>289</v>
      </c>
      <c r="B27" s="92"/>
      <c r="C27" s="74" t="s">
        <v>312</v>
      </c>
      <c r="D27" s="55">
        <v>25.28</v>
      </c>
      <c r="E27" s="55">
        <v>25.28</v>
      </c>
      <c r="F27" s="55"/>
      <c r="G27" s="55"/>
      <c r="H27" s="55"/>
      <c r="I27" s="55"/>
      <c r="J27" s="55"/>
      <c r="K27" s="59"/>
    </row>
    <row r="28" spans="1:11" ht="22.5" customHeight="1">
      <c r="A28" s="92" t="s">
        <v>290</v>
      </c>
      <c r="B28" s="92"/>
      <c r="C28" s="74" t="s">
        <v>313</v>
      </c>
      <c r="D28" s="55">
        <v>8.512</v>
      </c>
      <c r="E28" s="55">
        <v>8.512</v>
      </c>
      <c r="F28" s="55"/>
      <c r="G28" s="55"/>
      <c r="H28" s="55"/>
      <c r="I28" s="55"/>
      <c r="J28" s="55"/>
      <c r="K28" s="59"/>
    </row>
    <row r="29" spans="1:11" ht="22.5" customHeight="1">
      <c r="A29" s="92" t="s">
        <v>291</v>
      </c>
      <c r="B29" s="92"/>
      <c r="C29" s="74" t="s">
        <v>314</v>
      </c>
      <c r="D29" s="55">
        <v>1</v>
      </c>
      <c r="E29" s="55">
        <v>1</v>
      </c>
      <c r="F29" s="55"/>
      <c r="G29" s="55"/>
      <c r="H29" s="55"/>
      <c r="I29" s="55"/>
      <c r="J29" s="55"/>
      <c r="K29" s="59"/>
    </row>
    <row r="30" spans="1:11" ht="22.5" customHeight="1">
      <c r="A30" s="92" t="s">
        <v>292</v>
      </c>
      <c r="B30" s="92"/>
      <c r="C30" s="74" t="s">
        <v>315</v>
      </c>
      <c r="D30" s="55">
        <v>0.528</v>
      </c>
      <c r="E30" s="55">
        <v>0.528</v>
      </c>
      <c r="F30" s="55"/>
      <c r="G30" s="55"/>
      <c r="H30" s="55"/>
      <c r="I30" s="55"/>
      <c r="J30" s="55"/>
      <c r="K30" s="59"/>
    </row>
    <row r="31" spans="1:11" ht="22.5" customHeight="1">
      <c r="A31" s="92" t="s">
        <v>293</v>
      </c>
      <c r="B31" s="92"/>
      <c r="C31" s="74" t="s">
        <v>316</v>
      </c>
      <c r="D31" s="55">
        <v>0.528</v>
      </c>
      <c r="E31" s="55">
        <v>0.528</v>
      </c>
      <c r="F31" s="55"/>
      <c r="G31" s="55"/>
      <c r="H31" s="55"/>
      <c r="I31" s="55"/>
      <c r="J31" s="55"/>
      <c r="K31" s="59"/>
    </row>
    <row r="32" spans="1:9" ht="111.75" customHeight="1">
      <c r="A32" s="93" t="s">
        <v>264</v>
      </c>
      <c r="B32" s="94"/>
      <c r="C32" s="94"/>
      <c r="D32" s="94"/>
      <c r="E32" s="94"/>
      <c r="F32" s="94"/>
      <c r="G32" s="94"/>
      <c r="H32" s="94"/>
      <c r="I32" s="94"/>
    </row>
    <row r="33" ht="14.25">
      <c r="A33" s="61"/>
    </row>
  </sheetData>
  <sheetProtection/>
  <mergeCells count="37">
    <mergeCell ref="H4:H6"/>
    <mergeCell ref="I4:I6"/>
    <mergeCell ref="J4:J6"/>
    <mergeCell ref="G4:G6"/>
    <mergeCell ref="A5:B6"/>
    <mergeCell ref="C5:C6"/>
    <mergeCell ref="D4:D6"/>
    <mergeCell ref="E4:E6"/>
    <mergeCell ref="F4:F6"/>
    <mergeCell ref="A32:I32"/>
    <mergeCell ref="A1:J1"/>
    <mergeCell ref="A4:C4"/>
    <mergeCell ref="A7:C7"/>
    <mergeCell ref="A8:C8"/>
    <mergeCell ref="A9:B9"/>
    <mergeCell ref="A23:B23"/>
    <mergeCell ref="A19:B19"/>
    <mergeCell ref="A20:B20"/>
    <mergeCell ref="A21:B21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0:B30"/>
    <mergeCell ref="A31:B31"/>
    <mergeCell ref="A24:B24"/>
    <mergeCell ref="A25:B25"/>
    <mergeCell ref="A26:B26"/>
    <mergeCell ref="A27:B27"/>
    <mergeCell ref="A28:B28"/>
    <mergeCell ref="A29:B2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16">
      <selection activeCell="G11" sqref="G11"/>
    </sheetView>
  </sheetViews>
  <sheetFormatPr defaultColWidth="9.00390625" defaultRowHeight="14.25"/>
  <cols>
    <col min="1" max="1" width="5.625" style="51" customWidth="1"/>
    <col min="2" max="2" width="4.75390625" style="51" customWidth="1"/>
    <col min="3" max="3" width="20.375" style="51" customWidth="1"/>
    <col min="4" max="4" width="14.375" style="51" customWidth="1"/>
    <col min="5" max="9" width="14.625" style="51" customWidth="1"/>
    <col min="10" max="10" width="9.00390625" style="51" customWidth="1"/>
    <col min="11" max="11" width="12.625" style="51" customWidth="1"/>
    <col min="12" max="16384" width="9.00390625" style="51" customWidth="1"/>
  </cols>
  <sheetData>
    <row r="1" spans="1:9" s="48" customFormat="1" ht="21.75">
      <c r="A1" s="95" t="s">
        <v>56</v>
      </c>
      <c r="B1" s="95"/>
      <c r="C1" s="95"/>
      <c r="D1" s="95"/>
      <c r="E1" s="95"/>
      <c r="F1" s="95"/>
      <c r="G1" s="95"/>
      <c r="H1" s="95"/>
      <c r="I1" s="95"/>
    </row>
    <row r="2" spans="1:9" ht="14.25">
      <c r="A2" s="52"/>
      <c r="B2" s="52"/>
      <c r="C2" s="52"/>
      <c r="D2" s="52"/>
      <c r="E2" s="52"/>
      <c r="F2" s="52"/>
      <c r="G2" s="52"/>
      <c r="H2" s="52"/>
      <c r="I2" s="16" t="s">
        <v>57</v>
      </c>
    </row>
    <row r="3" spans="1:9" ht="14.25">
      <c r="A3" s="7" t="s">
        <v>2</v>
      </c>
      <c r="B3" s="52"/>
      <c r="C3" s="52"/>
      <c r="D3" s="52"/>
      <c r="E3" s="52"/>
      <c r="F3" s="53"/>
      <c r="G3" s="52"/>
      <c r="H3" s="52"/>
      <c r="I3" s="16" t="s">
        <v>3</v>
      </c>
    </row>
    <row r="4" spans="1:10" s="49" customFormat="1" ht="22.5" customHeight="1">
      <c r="A4" s="112" t="s">
        <v>6</v>
      </c>
      <c r="B4" s="113"/>
      <c r="C4" s="113"/>
      <c r="D4" s="107" t="s">
        <v>34</v>
      </c>
      <c r="E4" s="107" t="s">
        <v>58</v>
      </c>
      <c r="F4" s="109" t="s">
        <v>59</v>
      </c>
      <c r="G4" s="109" t="s">
        <v>60</v>
      </c>
      <c r="H4" s="116" t="s">
        <v>61</v>
      </c>
      <c r="I4" s="117" t="s">
        <v>62</v>
      </c>
      <c r="J4" s="57"/>
    </row>
    <row r="5" spans="1:10" s="49" customFormat="1" ht="22.5" customHeight="1">
      <c r="A5" s="120" t="s">
        <v>52</v>
      </c>
      <c r="B5" s="121"/>
      <c r="C5" s="105" t="s">
        <v>53</v>
      </c>
      <c r="D5" s="108"/>
      <c r="E5" s="108"/>
      <c r="F5" s="110"/>
      <c r="G5" s="110"/>
      <c r="H5" s="110"/>
      <c r="I5" s="118"/>
      <c r="J5" s="57"/>
    </row>
    <row r="6" spans="1:10" s="49" customFormat="1" ht="22.5" customHeight="1">
      <c r="A6" s="122"/>
      <c r="B6" s="123"/>
      <c r="C6" s="106"/>
      <c r="D6" s="106"/>
      <c r="E6" s="106"/>
      <c r="F6" s="111"/>
      <c r="G6" s="111"/>
      <c r="H6" s="111"/>
      <c r="I6" s="119"/>
      <c r="J6" s="57"/>
    </row>
    <row r="7" spans="1:10" s="50" customFormat="1" ht="22.5" customHeight="1">
      <c r="A7" s="114" t="s">
        <v>54</v>
      </c>
      <c r="B7" s="115"/>
      <c r="C7" s="115"/>
      <c r="D7" s="67" t="s">
        <v>10</v>
      </c>
      <c r="E7" s="67" t="s">
        <v>11</v>
      </c>
      <c r="F7" s="67" t="s">
        <v>19</v>
      </c>
      <c r="G7" s="54" t="s">
        <v>23</v>
      </c>
      <c r="H7" s="54" t="s">
        <v>26</v>
      </c>
      <c r="I7" s="54" t="s">
        <v>29</v>
      </c>
      <c r="J7" s="58"/>
    </row>
    <row r="8" spans="1:10" ht="22.5" customHeight="1">
      <c r="A8" s="98" t="s">
        <v>55</v>
      </c>
      <c r="B8" s="99"/>
      <c r="C8" s="99"/>
      <c r="D8" s="76">
        <f>E8+F8</f>
        <v>5028.668831</v>
      </c>
      <c r="E8" s="76">
        <v>4530.737126</v>
      </c>
      <c r="F8" s="76">
        <v>497.93170499999997</v>
      </c>
      <c r="G8" s="55"/>
      <c r="H8" s="55"/>
      <c r="I8" s="55"/>
      <c r="J8" s="59"/>
    </row>
    <row r="9" spans="1:10" ht="22.5" customHeight="1">
      <c r="A9" s="92" t="s">
        <v>317</v>
      </c>
      <c r="B9" s="92"/>
      <c r="C9" s="74" t="s">
        <v>294</v>
      </c>
      <c r="D9" s="76">
        <f aca="true" t="shared" si="0" ref="D9:D31">E9+F9</f>
        <v>4569.057707</v>
      </c>
      <c r="E9" s="76">
        <v>4071.1260020000004</v>
      </c>
      <c r="F9" s="76">
        <v>497.93170499999997</v>
      </c>
      <c r="G9" s="55"/>
      <c r="H9" s="55"/>
      <c r="I9" s="55"/>
      <c r="J9" s="59"/>
    </row>
    <row r="10" spans="1:10" ht="22.5" customHeight="1">
      <c r="A10" s="92" t="s">
        <v>318</v>
      </c>
      <c r="B10" s="92" t="s">
        <v>243</v>
      </c>
      <c r="C10" s="74" t="s">
        <v>295</v>
      </c>
      <c r="D10" s="76">
        <f t="shared" si="0"/>
        <v>4100.124414000001</v>
      </c>
      <c r="E10" s="76">
        <v>3728.2244590000005</v>
      </c>
      <c r="F10" s="76">
        <v>371.899955</v>
      </c>
      <c r="G10" s="55"/>
      <c r="H10" s="55"/>
      <c r="I10" s="55"/>
      <c r="J10" s="59"/>
    </row>
    <row r="11" spans="1:10" ht="22.5" customHeight="1">
      <c r="A11" s="92" t="s">
        <v>273</v>
      </c>
      <c r="B11" s="92" t="s">
        <v>243</v>
      </c>
      <c r="C11" s="74" t="s">
        <v>296</v>
      </c>
      <c r="D11" s="76">
        <f t="shared" si="0"/>
        <v>4100.124414000001</v>
      </c>
      <c r="E11" s="76">
        <v>3728.2244590000005</v>
      </c>
      <c r="F11" s="76">
        <v>371.899955</v>
      </c>
      <c r="G11" s="55"/>
      <c r="H11" s="55"/>
      <c r="I11" s="55"/>
      <c r="J11" s="59"/>
    </row>
    <row r="12" spans="1:10" ht="22.5" customHeight="1">
      <c r="A12" s="92" t="s">
        <v>274</v>
      </c>
      <c r="B12" s="92" t="s">
        <v>243</v>
      </c>
      <c r="C12" s="74" t="s">
        <v>297</v>
      </c>
      <c r="D12" s="76">
        <f t="shared" si="0"/>
        <v>353.833293</v>
      </c>
      <c r="E12" s="76">
        <v>227.801543</v>
      </c>
      <c r="F12" s="76">
        <v>126.03175</v>
      </c>
      <c r="G12" s="55"/>
      <c r="H12" s="55"/>
      <c r="I12" s="55"/>
      <c r="J12" s="59"/>
    </row>
    <row r="13" spans="1:10" ht="22.5" customHeight="1">
      <c r="A13" s="92" t="s">
        <v>275</v>
      </c>
      <c r="B13" s="92" t="s">
        <v>243</v>
      </c>
      <c r="C13" s="74" t="s">
        <v>298</v>
      </c>
      <c r="D13" s="76">
        <f t="shared" si="0"/>
        <v>126.03175</v>
      </c>
      <c r="E13" s="76">
        <v>0</v>
      </c>
      <c r="F13" s="76">
        <v>126.03175</v>
      </c>
      <c r="G13" s="55"/>
      <c r="H13" s="55"/>
      <c r="I13" s="55"/>
      <c r="J13" s="59"/>
    </row>
    <row r="14" spans="1:10" ht="22.5" customHeight="1">
      <c r="A14" s="92" t="s">
        <v>276</v>
      </c>
      <c r="B14" s="92" t="s">
        <v>243</v>
      </c>
      <c r="C14" s="74" t="s">
        <v>299</v>
      </c>
      <c r="D14" s="76">
        <f t="shared" si="0"/>
        <v>227.801543</v>
      </c>
      <c r="E14" s="76">
        <v>227.801543</v>
      </c>
      <c r="F14" s="76">
        <v>0</v>
      </c>
      <c r="G14" s="55"/>
      <c r="H14" s="55"/>
      <c r="I14" s="55"/>
      <c r="J14" s="59"/>
    </row>
    <row r="15" spans="1:10" ht="22.5" customHeight="1">
      <c r="A15" s="92" t="s">
        <v>277</v>
      </c>
      <c r="B15" s="92" t="s">
        <v>243</v>
      </c>
      <c r="C15" s="74" t="s">
        <v>300</v>
      </c>
      <c r="D15" s="76">
        <f t="shared" si="0"/>
        <v>115.1</v>
      </c>
      <c r="E15" s="76">
        <v>115.1</v>
      </c>
      <c r="F15" s="76">
        <v>0</v>
      </c>
      <c r="G15" s="55"/>
      <c r="H15" s="55"/>
      <c r="I15" s="55"/>
      <c r="J15" s="59"/>
    </row>
    <row r="16" spans="1:10" ht="22.5" customHeight="1">
      <c r="A16" s="92" t="s">
        <v>278</v>
      </c>
      <c r="B16" s="92" t="s">
        <v>243</v>
      </c>
      <c r="C16" s="74" t="s">
        <v>301</v>
      </c>
      <c r="D16" s="76">
        <f t="shared" si="0"/>
        <v>115.1</v>
      </c>
      <c r="E16" s="76">
        <v>115.1</v>
      </c>
      <c r="F16" s="76">
        <v>0</v>
      </c>
      <c r="G16" s="55"/>
      <c r="H16" s="55"/>
      <c r="I16" s="55"/>
      <c r="J16" s="59"/>
    </row>
    <row r="17" spans="1:10" ht="22.5" customHeight="1">
      <c r="A17" s="92" t="s">
        <v>279</v>
      </c>
      <c r="B17" s="92" t="s">
        <v>243</v>
      </c>
      <c r="C17" s="74" t="s">
        <v>302</v>
      </c>
      <c r="D17" s="76">
        <f t="shared" si="0"/>
        <v>424.291124</v>
      </c>
      <c r="E17" s="76">
        <v>424.291124</v>
      </c>
      <c r="F17" s="76">
        <v>0</v>
      </c>
      <c r="G17" s="55"/>
      <c r="H17" s="55"/>
      <c r="I17" s="55"/>
      <c r="J17" s="59"/>
    </row>
    <row r="18" spans="1:10" ht="22.5" customHeight="1">
      <c r="A18" s="92" t="s">
        <v>280</v>
      </c>
      <c r="B18" s="92" t="s">
        <v>243</v>
      </c>
      <c r="C18" s="74" t="s">
        <v>303</v>
      </c>
      <c r="D18" s="76">
        <f t="shared" si="0"/>
        <v>210.166719</v>
      </c>
      <c r="E18" s="76">
        <v>210.166719</v>
      </c>
      <c r="F18" s="76">
        <v>0</v>
      </c>
      <c r="G18" s="55"/>
      <c r="H18" s="55"/>
      <c r="I18" s="55"/>
      <c r="J18" s="59"/>
    </row>
    <row r="19" spans="1:10" ht="22.5" customHeight="1">
      <c r="A19" s="92" t="s">
        <v>281</v>
      </c>
      <c r="B19" s="92" t="s">
        <v>243</v>
      </c>
      <c r="C19" s="74" t="s">
        <v>304</v>
      </c>
      <c r="D19" s="76">
        <f t="shared" si="0"/>
        <v>210.166719</v>
      </c>
      <c r="E19" s="76">
        <v>210.166719</v>
      </c>
      <c r="F19" s="76">
        <v>0</v>
      </c>
      <c r="G19" s="55"/>
      <c r="H19" s="55"/>
      <c r="I19" s="55"/>
      <c r="J19" s="59"/>
    </row>
    <row r="20" spans="1:10" ht="22.5" customHeight="1">
      <c r="A20" s="92" t="s">
        <v>282</v>
      </c>
      <c r="B20" s="92" t="s">
        <v>243</v>
      </c>
      <c r="C20" s="74" t="s">
        <v>305</v>
      </c>
      <c r="D20" s="76">
        <f t="shared" si="0"/>
        <v>1.0133</v>
      </c>
      <c r="E20" s="76">
        <v>1.0133</v>
      </c>
      <c r="F20" s="76">
        <v>0</v>
      </c>
      <c r="G20" s="55"/>
      <c r="H20" s="55"/>
      <c r="I20" s="55"/>
      <c r="J20" s="59"/>
    </row>
    <row r="21" spans="1:10" ht="22.5" customHeight="1">
      <c r="A21" s="92" t="s">
        <v>283</v>
      </c>
      <c r="B21" s="92" t="s">
        <v>243</v>
      </c>
      <c r="C21" s="74" t="s">
        <v>306</v>
      </c>
      <c r="D21" s="76">
        <f t="shared" si="0"/>
        <v>1.0133</v>
      </c>
      <c r="E21" s="76">
        <v>1.0133</v>
      </c>
      <c r="F21" s="76">
        <v>0</v>
      </c>
      <c r="G21" s="55"/>
      <c r="H21" s="55"/>
      <c r="I21" s="55"/>
      <c r="J21" s="59"/>
    </row>
    <row r="22" spans="1:10" ht="22.5" customHeight="1">
      <c r="A22" s="92" t="s">
        <v>284</v>
      </c>
      <c r="B22" s="92" t="s">
        <v>243</v>
      </c>
      <c r="C22" s="74" t="s">
        <v>307</v>
      </c>
      <c r="D22" s="76">
        <f t="shared" si="0"/>
        <v>213.11110499999998</v>
      </c>
      <c r="E22" s="76">
        <v>213.11110499999998</v>
      </c>
      <c r="F22" s="76">
        <v>0</v>
      </c>
      <c r="G22" s="55"/>
      <c r="H22" s="55"/>
      <c r="I22" s="55"/>
      <c r="J22" s="59"/>
    </row>
    <row r="23" spans="1:10" ht="22.5" customHeight="1">
      <c r="A23" s="92" t="s">
        <v>285</v>
      </c>
      <c r="B23" s="92" t="s">
        <v>243</v>
      </c>
      <c r="C23" s="74" t="s">
        <v>308</v>
      </c>
      <c r="D23" s="76">
        <f t="shared" si="0"/>
        <v>19.911105</v>
      </c>
      <c r="E23" s="76">
        <v>19.911105</v>
      </c>
      <c r="F23" s="76">
        <v>0</v>
      </c>
      <c r="G23" s="55"/>
      <c r="H23" s="55"/>
      <c r="I23" s="55"/>
      <c r="J23" s="59"/>
    </row>
    <row r="24" spans="1:10" ht="22.5" customHeight="1">
      <c r="A24" s="92" t="s">
        <v>286</v>
      </c>
      <c r="B24" s="92" t="s">
        <v>243</v>
      </c>
      <c r="C24" s="74" t="s">
        <v>309</v>
      </c>
      <c r="D24" s="76">
        <f t="shared" si="0"/>
        <v>193.2</v>
      </c>
      <c r="E24" s="76">
        <v>193.2</v>
      </c>
      <c r="F24" s="76">
        <v>0</v>
      </c>
      <c r="G24" s="55"/>
      <c r="H24" s="55"/>
      <c r="I24" s="55"/>
      <c r="J24" s="59"/>
    </row>
    <row r="25" spans="1:10" ht="22.5" customHeight="1">
      <c r="A25" s="92" t="s">
        <v>287</v>
      </c>
      <c r="B25" s="92" t="s">
        <v>243</v>
      </c>
      <c r="C25" s="74" t="s">
        <v>310</v>
      </c>
      <c r="D25" s="76">
        <f t="shared" si="0"/>
        <v>35.32</v>
      </c>
      <c r="E25" s="76">
        <v>35.32</v>
      </c>
      <c r="F25" s="76">
        <v>0</v>
      </c>
      <c r="G25" s="55"/>
      <c r="H25" s="55"/>
      <c r="I25" s="55"/>
      <c r="J25" s="59"/>
    </row>
    <row r="26" spans="1:10" ht="22.5" customHeight="1">
      <c r="A26" s="92" t="s">
        <v>288</v>
      </c>
      <c r="B26" s="92" t="s">
        <v>243</v>
      </c>
      <c r="C26" s="74" t="s">
        <v>311</v>
      </c>
      <c r="D26" s="76">
        <f t="shared" si="0"/>
        <v>34.792</v>
      </c>
      <c r="E26" s="76">
        <v>34.792</v>
      </c>
      <c r="F26" s="76">
        <v>0</v>
      </c>
      <c r="G26" s="55"/>
      <c r="H26" s="55"/>
      <c r="I26" s="55"/>
      <c r="J26" s="59"/>
    </row>
    <row r="27" spans="1:10" ht="22.5" customHeight="1">
      <c r="A27" s="92" t="s">
        <v>289</v>
      </c>
      <c r="B27" s="92" t="s">
        <v>243</v>
      </c>
      <c r="C27" s="74" t="s">
        <v>312</v>
      </c>
      <c r="D27" s="76">
        <f t="shared" si="0"/>
        <v>25.28</v>
      </c>
      <c r="E27" s="76">
        <v>25.28</v>
      </c>
      <c r="F27" s="76">
        <v>0</v>
      </c>
      <c r="G27" s="55"/>
      <c r="H27" s="55"/>
      <c r="I27" s="55"/>
      <c r="J27" s="59"/>
    </row>
    <row r="28" spans="1:10" ht="22.5" customHeight="1">
      <c r="A28" s="92" t="s">
        <v>290</v>
      </c>
      <c r="B28" s="92" t="s">
        <v>243</v>
      </c>
      <c r="C28" s="74" t="s">
        <v>313</v>
      </c>
      <c r="D28" s="76">
        <f t="shared" si="0"/>
        <v>8.512</v>
      </c>
      <c r="E28" s="76">
        <v>8.512</v>
      </c>
      <c r="F28" s="76">
        <v>0</v>
      </c>
      <c r="G28" s="55"/>
      <c r="H28" s="55"/>
      <c r="I28" s="55"/>
      <c r="J28" s="59"/>
    </row>
    <row r="29" spans="1:10" ht="22.5" customHeight="1">
      <c r="A29" s="92" t="s">
        <v>291</v>
      </c>
      <c r="B29" s="92" t="s">
        <v>243</v>
      </c>
      <c r="C29" s="74" t="s">
        <v>314</v>
      </c>
      <c r="D29" s="76">
        <f t="shared" si="0"/>
        <v>1</v>
      </c>
      <c r="E29" s="76">
        <v>1</v>
      </c>
      <c r="F29" s="76">
        <v>0</v>
      </c>
      <c r="G29" s="55"/>
      <c r="H29" s="55"/>
      <c r="I29" s="55"/>
      <c r="J29" s="59"/>
    </row>
    <row r="30" spans="1:10" ht="22.5" customHeight="1">
      <c r="A30" s="92" t="s">
        <v>292</v>
      </c>
      <c r="B30" s="92" t="s">
        <v>243</v>
      </c>
      <c r="C30" s="74" t="s">
        <v>315</v>
      </c>
      <c r="D30" s="76">
        <f t="shared" si="0"/>
        <v>0.528</v>
      </c>
      <c r="E30" s="76">
        <v>0.528</v>
      </c>
      <c r="F30" s="76">
        <v>0</v>
      </c>
      <c r="G30" s="55"/>
      <c r="H30" s="55"/>
      <c r="I30" s="55"/>
      <c r="J30" s="59"/>
    </row>
    <row r="31" spans="1:10" ht="22.5" customHeight="1" thickBot="1">
      <c r="A31" s="92" t="s">
        <v>293</v>
      </c>
      <c r="B31" s="92" t="s">
        <v>243</v>
      </c>
      <c r="C31" s="74" t="s">
        <v>316</v>
      </c>
      <c r="D31" s="76">
        <f t="shared" si="0"/>
        <v>0.528</v>
      </c>
      <c r="E31" s="76">
        <v>0.528</v>
      </c>
      <c r="F31" s="76">
        <v>0</v>
      </c>
      <c r="G31" s="55"/>
      <c r="H31" s="55"/>
      <c r="I31" s="55"/>
      <c r="J31" s="59"/>
    </row>
    <row r="32" spans="1:9" ht="109.5" customHeight="1">
      <c r="A32" s="103" t="s">
        <v>265</v>
      </c>
      <c r="B32" s="104"/>
      <c r="C32" s="104"/>
      <c r="D32" s="104"/>
      <c r="E32" s="104"/>
      <c r="F32" s="104"/>
      <c r="G32" s="104"/>
      <c r="H32" s="104"/>
      <c r="I32" s="104"/>
    </row>
    <row r="33" ht="14.25">
      <c r="A33" s="56"/>
    </row>
    <row r="34" ht="14.25">
      <c r="A34" s="56"/>
    </row>
  </sheetData>
  <sheetProtection/>
  <mergeCells count="36">
    <mergeCell ref="A1:I1"/>
    <mergeCell ref="A4:C4"/>
    <mergeCell ref="A7:C7"/>
    <mergeCell ref="A8:C8"/>
    <mergeCell ref="A9:B9"/>
    <mergeCell ref="A10:B10"/>
    <mergeCell ref="H4:H6"/>
    <mergeCell ref="I4:I6"/>
    <mergeCell ref="A5:B6"/>
    <mergeCell ref="A11:B11"/>
    <mergeCell ref="A12:B12"/>
    <mergeCell ref="A13:B13"/>
    <mergeCell ref="A14:B14"/>
    <mergeCell ref="A32:I32"/>
    <mergeCell ref="C5:C6"/>
    <mergeCell ref="D4:D6"/>
    <mergeCell ref="E4:E6"/>
    <mergeCell ref="F4:F6"/>
    <mergeCell ref="G4:G6"/>
    <mergeCell ref="A26:B26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3">
      <selection activeCell="C33" sqref="C33"/>
    </sheetView>
  </sheetViews>
  <sheetFormatPr defaultColWidth="9.00390625" defaultRowHeight="14.25"/>
  <cols>
    <col min="1" max="1" width="36.375" style="35" customWidth="1"/>
    <col min="2" max="2" width="4.00390625" style="35" customWidth="1"/>
    <col min="3" max="3" width="15.625" style="35" customWidth="1"/>
    <col min="4" max="4" width="35.75390625" style="35" customWidth="1"/>
    <col min="5" max="5" width="3.50390625" style="35" customWidth="1"/>
    <col min="6" max="6" width="15.625" style="35" customWidth="1"/>
    <col min="7" max="7" width="13.875" style="35" customWidth="1"/>
    <col min="8" max="8" width="15.625" style="35" customWidth="1"/>
    <col min="9" max="10" width="9.00390625" style="36" customWidth="1"/>
    <col min="11" max="16384" width="9.00390625" style="35" customWidth="1"/>
  </cols>
  <sheetData>
    <row r="1" ht="14.25">
      <c r="A1" s="37"/>
    </row>
    <row r="2" spans="1:10" s="33" customFormat="1" ht="18" customHeight="1">
      <c r="A2" s="87" t="s">
        <v>63</v>
      </c>
      <c r="B2" s="87"/>
      <c r="C2" s="87"/>
      <c r="D2" s="87"/>
      <c r="E2" s="87"/>
      <c r="F2" s="87"/>
      <c r="G2" s="87"/>
      <c r="H2" s="87"/>
      <c r="I2" s="46"/>
      <c r="J2" s="46"/>
    </row>
    <row r="3" spans="1:8" ht="9.75" customHeight="1">
      <c r="A3" s="38"/>
      <c r="B3" s="38"/>
      <c r="C3" s="38"/>
      <c r="D3" s="38"/>
      <c r="E3" s="38"/>
      <c r="F3" s="38"/>
      <c r="G3" s="38"/>
      <c r="H3" s="16" t="s">
        <v>64</v>
      </c>
    </row>
    <row r="4" spans="1:8" ht="15" customHeight="1">
      <c r="A4" s="7" t="s">
        <v>2</v>
      </c>
      <c r="B4" s="38"/>
      <c r="C4" s="38"/>
      <c r="D4" s="38"/>
      <c r="E4" s="38"/>
      <c r="F4" s="38"/>
      <c r="G4" s="38"/>
      <c r="H4" s="16" t="s">
        <v>3</v>
      </c>
    </row>
    <row r="5" spans="1:10" s="34" customFormat="1" ht="19.5" customHeight="1">
      <c r="A5" s="88" t="s">
        <v>4</v>
      </c>
      <c r="B5" s="89"/>
      <c r="C5" s="89"/>
      <c r="D5" s="88" t="s">
        <v>5</v>
      </c>
      <c r="E5" s="89"/>
      <c r="F5" s="89"/>
      <c r="G5" s="89"/>
      <c r="H5" s="89"/>
      <c r="I5" s="47"/>
      <c r="J5" s="47"/>
    </row>
    <row r="6" spans="1:10" s="34" customFormat="1" ht="31.5" customHeight="1">
      <c r="A6" s="63" t="s">
        <v>6</v>
      </c>
      <c r="B6" s="62" t="s">
        <v>7</v>
      </c>
      <c r="C6" s="39" t="s">
        <v>65</v>
      </c>
      <c r="D6" s="63" t="s">
        <v>6</v>
      </c>
      <c r="E6" s="62" t="s">
        <v>7</v>
      </c>
      <c r="F6" s="39" t="s">
        <v>55</v>
      </c>
      <c r="G6" s="40" t="s">
        <v>66</v>
      </c>
      <c r="H6" s="40" t="s">
        <v>67</v>
      </c>
      <c r="I6" s="47"/>
      <c r="J6" s="47"/>
    </row>
    <row r="7" spans="1:10" s="34" customFormat="1" ht="19.5" customHeight="1">
      <c r="A7" s="63" t="s">
        <v>9</v>
      </c>
      <c r="B7" s="39"/>
      <c r="C7" s="63" t="s">
        <v>10</v>
      </c>
      <c r="D7" s="63" t="s">
        <v>9</v>
      </c>
      <c r="E7" s="39"/>
      <c r="F7" s="41">
        <v>2</v>
      </c>
      <c r="G7" s="41">
        <v>3</v>
      </c>
      <c r="H7" s="41">
        <v>4</v>
      </c>
      <c r="I7" s="47"/>
      <c r="J7" s="47"/>
    </row>
    <row r="8" spans="1:10" s="34" customFormat="1" ht="19.5" customHeight="1">
      <c r="A8" s="84" t="s">
        <v>68</v>
      </c>
      <c r="B8" s="64" t="s">
        <v>10</v>
      </c>
      <c r="C8" s="76">
        <v>5028.67</v>
      </c>
      <c r="D8" s="65" t="s">
        <v>13</v>
      </c>
      <c r="E8" s="43">
        <v>17</v>
      </c>
      <c r="F8" s="43"/>
      <c r="G8" s="43"/>
      <c r="H8" s="42"/>
      <c r="I8" s="47"/>
      <c r="J8" s="47"/>
    </row>
    <row r="9" spans="1:10" s="34" customFormat="1" ht="19.5" customHeight="1">
      <c r="A9" s="81" t="s">
        <v>69</v>
      </c>
      <c r="B9" s="64" t="s">
        <v>11</v>
      </c>
      <c r="C9" s="42"/>
      <c r="D9" s="65" t="s">
        <v>16</v>
      </c>
      <c r="E9" s="43">
        <v>18</v>
      </c>
      <c r="F9" s="43"/>
      <c r="G9" s="43"/>
      <c r="H9" s="42"/>
      <c r="I9" s="47"/>
      <c r="J9" s="47"/>
    </row>
    <row r="10" spans="1:10" s="34" customFormat="1" ht="19.5" customHeight="1">
      <c r="A10" s="81"/>
      <c r="B10" s="64" t="s">
        <v>19</v>
      </c>
      <c r="C10" s="42"/>
      <c r="D10" s="65" t="s">
        <v>20</v>
      </c>
      <c r="E10" s="43">
        <v>19</v>
      </c>
      <c r="F10" s="43"/>
      <c r="G10" s="43"/>
      <c r="H10" s="42"/>
      <c r="I10" s="47"/>
      <c r="J10" s="47"/>
    </row>
    <row r="11" spans="1:10" s="34" customFormat="1" ht="19.5" customHeight="1">
      <c r="A11" s="81"/>
      <c r="B11" s="64" t="s">
        <v>23</v>
      </c>
      <c r="C11" s="42"/>
      <c r="D11" s="65" t="s">
        <v>24</v>
      </c>
      <c r="E11" s="43">
        <v>20</v>
      </c>
      <c r="F11" s="43"/>
      <c r="G11" s="43"/>
      <c r="H11" s="42"/>
      <c r="I11" s="47"/>
      <c r="J11" s="47"/>
    </row>
    <row r="12" spans="1:10" s="34" customFormat="1" ht="19.5" customHeight="1">
      <c r="A12" s="81"/>
      <c r="B12" s="64" t="s">
        <v>26</v>
      </c>
      <c r="C12" s="42"/>
      <c r="D12" s="65" t="s">
        <v>27</v>
      </c>
      <c r="E12" s="43">
        <v>21</v>
      </c>
      <c r="F12" s="76">
        <v>4569.06</v>
      </c>
      <c r="G12" s="76">
        <v>4569.06</v>
      </c>
      <c r="H12" s="42"/>
      <c r="I12" s="47"/>
      <c r="J12" s="47"/>
    </row>
    <row r="13" spans="1:10" s="34" customFormat="1" ht="19.5" customHeight="1">
      <c r="A13" s="81"/>
      <c r="B13" s="64" t="s">
        <v>29</v>
      </c>
      <c r="C13" s="42"/>
      <c r="D13" s="44" t="s">
        <v>262</v>
      </c>
      <c r="E13" s="43">
        <v>22</v>
      </c>
      <c r="F13" s="43"/>
      <c r="G13" s="43"/>
      <c r="H13" s="42"/>
      <c r="I13" s="47"/>
      <c r="J13" s="47"/>
    </row>
    <row r="14" spans="1:10" s="34" customFormat="1" ht="19.5" customHeight="1">
      <c r="A14" s="81"/>
      <c r="B14" s="64" t="s">
        <v>30</v>
      </c>
      <c r="C14" s="42"/>
      <c r="D14" s="82" t="s">
        <v>271</v>
      </c>
      <c r="E14" s="43">
        <v>23</v>
      </c>
      <c r="F14" s="76">
        <v>424.29</v>
      </c>
      <c r="G14" s="76">
        <v>424.29</v>
      </c>
      <c r="H14" s="42"/>
      <c r="I14" s="47"/>
      <c r="J14" s="47"/>
    </row>
    <row r="15" spans="1:10" s="34" customFormat="1" ht="19.5" customHeight="1">
      <c r="A15" s="81"/>
      <c r="B15" s="64" t="s">
        <v>31</v>
      </c>
      <c r="C15" s="42"/>
      <c r="D15" s="82" t="s">
        <v>272</v>
      </c>
      <c r="E15" s="43">
        <v>24</v>
      </c>
      <c r="F15" s="76">
        <v>35.32</v>
      </c>
      <c r="G15" s="76">
        <v>35.32</v>
      </c>
      <c r="H15" s="42"/>
      <c r="I15" s="47"/>
      <c r="J15" s="47"/>
    </row>
    <row r="16" spans="1:10" s="34" customFormat="1" ht="19.5" customHeight="1">
      <c r="A16" s="81"/>
      <c r="B16" s="64" t="s">
        <v>33</v>
      </c>
      <c r="C16" s="42"/>
      <c r="D16" s="44" t="s">
        <v>262</v>
      </c>
      <c r="E16" s="43">
        <v>25</v>
      </c>
      <c r="F16" s="43"/>
      <c r="G16" s="43"/>
      <c r="H16" s="42"/>
      <c r="I16" s="47"/>
      <c r="J16" s="47"/>
    </row>
    <row r="17" spans="1:10" s="34" customFormat="1" ht="19.5" customHeight="1">
      <c r="A17" s="45"/>
      <c r="B17" s="64" t="s">
        <v>36</v>
      </c>
      <c r="C17" s="45"/>
      <c r="D17" s="45"/>
      <c r="E17" s="43">
        <v>26</v>
      </c>
      <c r="F17" s="43"/>
      <c r="G17" s="43"/>
      <c r="H17" s="73"/>
      <c r="I17" s="47"/>
      <c r="J17" s="47"/>
    </row>
    <row r="18" spans="1:10" s="34" customFormat="1" ht="19.5" customHeight="1">
      <c r="A18" s="83" t="s">
        <v>32</v>
      </c>
      <c r="B18" s="64" t="s">
        <v>39</v>
      </c>
      <c r="C18" s="76">
        <v>5028.67</v>
      </c>
      <c r="D18" s="83" t="s">
        <v>34</v>
      </c>
      <c r="E18" s="43">
        <v>27</v>
      </c>
      <c r="F18" s="76">
        <f>SUM(F8:F16)</f>
        <v>5028.67</v>
      </c>
      <c r="G18" s="76">
        <f>SUM(G8:G16)</f>
        <v>5028.67</v>
      </c>
      <c r="H18" s="78"/>
      <c r="I18" s="47"/>
      <c r="J18" s="47"/>
    </row>
    <row r="19" spans="1:10" s="34" customFormat="1" ht="19.5" customHeight="1">
      <c r="A19" s="73" t="s">
        <v>70</v>
      </c>
      <c r="B19" s="64" t="s">
        <v>41</v>
      </c>
      <c r="C19" s="42"/>
      <c r="D19" s="73" t="s">
        <v>71</v>
      </c>
      <c r="E19" s="43">
        <v>28</v>
      </c>
      <c r="F19" s="43"/>
      <c r="G19" s="43"/>
      <c r="H19" s="72"/>
      <c r="I19" s="47"/>
      <c r="J19" s="47"/>
    </row>
    <row r="20" spans="1:10" s="34" customFormat="1" ht="19.5" customHeight="1">
      <c r="A20" s="73" t="s">
        <v>72</v>
      </c>
      <c r="B20" s="64" t="s">
        <v>43</v>
      </c>
      <c r="C20" s="42"/>
      <c r="D20" s="45"/>
      <c r="E20" s="43">
        <v>29</v>
      </c>
      <c r="F20" s="43"/>
      <c r="G20" s="43"/>
      <c r="H20" s="72"/>
      <c r="I20" s="47"/>
      <c r="J20" s="47"/>
    </row>
    <row r="21" spans="1:10" s="34" customFormat="1" ht="19.5" customHeight="1">
      <c r="A21" s="73" t="s">
        <v>73</v>
      </c>
      <c r="B21" s="64" t="s">
        <v>14</v>
      </c>
      <c r="C21" s="42"/>
      <c r="D21" s="45"/>
      <c r="E21" s="43">
        <v>30</v>
      </c>
      <c r="F21" s="43"/>
      <c r="G21" s="43"/>
      <c r="H21" s="72"/>
      <c r="I21" s="47"/>
      <c r="J21" s="47"/>
    </row>
    <row r="22" spans="1:10" s="34" customFormat="1" ht="19.5" customHeight="1">
      <c r="A22" s="73"/>
      <c r="B22" s="64" t="s">
        <v>17</v>
      </c>
      <c r="C22" s="42"/>
      <c r="D22" s="45"/>
      <c r="E22" s="43">
        <v>31</v>
      </c>
      <c r="F22" s="43"/>
      <c r="G22" s="43"/>
      <c r="H22" s="72"/>
      <c r="I22" s="47"/>
      <c r="J22" s="47"/>
    </row>
    <row r="23" spans="1:8" ht="19.5" customHeight="1">
      <c r="A23" s="85" t="s">
        <v>42</v>
      </c>
      <c r="B23" s="64" t="s">
        <v>21</v>
      </c>
      <c r="C23" s="76">
        <v>5028.67</v>
      </c>
      <c r="D23" s="85" t="s">
        <v>42</v>
      </c>
      <c r="E23" s="43">
        <v>32</v>
      </c>
      <c r="F23" s="76">
        <f>SUM(F18)</f>
        <v>5028.67</v>
      </c>
      <c r="G23" s="76">
        <f>SUM(G18)</f>
        <v>5028.67</v>
      </c>
      <c r="H23" s="78"/>
    </row>
    <row r="24" spans="1:8" ht="96.75" customHeight="1">
      <c r="A24" s="90" t="s">
        <v>266</v>
      </c>
      <c r="B24" s="91"/>
      <c r="C24" s="91"/>
      <c r="D24" s="91"/>
      <c r="E24" s="91"/>
      <c r="F24" s="91"/>
      <c r="G24" s="91"/>
      <c r="H24" s="91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8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zoomScalePageLayoutView="0" workbookViewId="0" topLeftCell="A21">
      <selection activeCell="F31" sqref="F31:F32"/>
    </sheetView>
  </sheetViews>
  <sheetFormatPr defaultColWidth="9.00390625" defaultRowHeight="14.25"/>
  <cols>
    <col min="1" max="2" width="4.625" style="5" customWidth="1"/>
    <col min="3" max="3" width="22.7539062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136" t="s">
        <v>74</v>
      </c>
      <c r="B1" s="136"/>
      <c r="C1" s="136"/>
      <c r="D1" s="136"/>
      <c r="E1" s="136"/>
      <c r="F1" s="136"/>
    </row>
    <row r="2" spans="1:6" s="2" customFormat="1" ht="10.5" customHeight="1">
      <c r="A2" s="6"/>
      <c r="B2" s="6"/>
      <c r="C2" s="6"/>
      <c r="F2" s="16" t="s">
        <v>75</v>
      </c>
    </row>
    <row r="3" spans="1:6" s="2" customFormat="1" ht="15" customHeight="1">
      <c r="A3" s="7" t="s">
        <v>2</v>
      </c>
      <c r="B3" s="6"/>
      <c r="C3" s="6"/>
      <c r="D3" s="8"/>
      <c r="E3" s="8"/>
      <c r="F3" s="16" t="s">
        <v>3</v>
      </c>
    </row>
    <row r="4" spans="1:6" s="3" customFormat="1" ht="20.25" customHeight="1">
      <c r="A4" s="137" t="s">
        <v>76</v>
      </c>
      <c r="B4" s="138"/>
      <c r="C4" s="138"/>
      <c r="D4" s="125" t="s">
        <v>34</v>
      </c>
      <c r="E4" s="128" t="s">
        <v>77</v>
      </c>
      <c r="F4" s="131" t="s">
        <v>59</v>
      </c>
    </row>
    <row r="5" spans="1:6" s="3" customFormat="1" ht="24.75" customHeight="1">
      <c r="A5" s="134" t="s">
        <v>52</v>
      </c>
      <c r="B5" s="124"/>
      <c r="C5" s="124" t="s">
        <v>53</v>
      </c>
      <c r="D5" s="126"/>
      <c r="E5" s="129"/>
      <c r="F5" s="132"/>
    </row>
    <row r="6" spans="1:6" s="3" customFormat="1" ht="18" customHeight="1">
      <c r="A6" s="134"/>
      <c r="B6" s="124"/>
      <c r="C6" s="124"/>
      <c r="D6" s="126"/>
      <c r="E6" s="129"/>
      <c r="F6" s="132"/>
    </row>
    <row r="7" spans="1:6" s="3" customFormat="1" ht="22.5" customHeight="1">
      <c r="A7" s="134"/>
      <c r="B7" s="124"/>
      <c r="C7" s="124"/>
      <c r="D7" s="127"/>
      <c r="E7" s="130"/>
      <c r="F7" s="133"/>
    </row>
    <row r="8" spans="1:6" s="3" customFormat="1" ht="22.5" customHeight="1">
      <c r="A8" s="139" t="s">
        <v>54</v>
      </c>
      <c r="B8" s="140"/>
      <c r="C8" s="141"/>
      <c r="D8" s="10">
        <v>1</v>
      </c>
      <c r="E8" s="10">
        <v>2</v>
      </c>
      <c r="F8" s="17">
        <v>3</v>
      </c>
    </row>
    <row r="9" spans="1:6" s="3" customFormat="1" ht="22.5" customHeight="1">
      <c r="A9" s="139" t="s">
        <v>55</v>
      </c>
      <c r="B9" s="140"/>
      <c r="C9" s="141"/>
      <c r="D9" s="11">
        <f>E9+F9</f>
        <v>5028.667126</v>
      </c>
      <c r="E9" s="11">
        <v>4530.737126</v>
      </c>
      <c r="F9" s="18">
        <v>497.93</v>
      </c>
    </row>
    <row r="10" spans="1:6" s="3" customFormat="1" ht="22.5" customHeight="1">
      <c r="A10" s="92" t="s">
        <v>317</v>
      </c>
      <c r="B10" s="92"/>
      <c r="C10" s="74" t="s">
        <v>294</v>
      </c>
      <c r="D10" s="11">
        <f aca="true" t="shared" si="0" ref="D10:D32">E10+F10</f>
        <v>4569.056002</v>
      </c>
      <c r="E10" s="11">
        <v>4071.1260020000004</v>
      </c>
      <c r="F10" s="18">
        <v>497.93</v>
      </c>
    </row>
    <row r="11" spans="1:6" s="3" customFormat="1" ht="22.5" customHeight="1">
      <c r="A11" s="92" t="s">
        <v>318</v>
      </c>
      <c r="B11" s="92" t="s">
        <v>243</v>
      </c>
      <c r="C11" s="74" t="s">
        <v>295</v>
      </c>
      <c r="D11" s="11">
        <f t="shared" si="0"/>
        <v>4100.124459000001</v>
      </c>
      <c r="E11" s="11">
        <v>3728.2244590000005</v>
      </c>
      <c r="F11" s="18">
        <v>371.9</v>
      </c>
    </row>
    <row r="12" spans="1:6" s="3" customFormat="1" ht="22.5" customHeight="1">
      <c r="A12" s="92" t="s">
        <v>273</v>
      </c>
      <c r="B12" s="92" t="s">
        <v>243</v>
      </c>
      <c r="C12" s="74" t="s">
        <v>296</v>
      </c>
      <c r="D12" s="11">
        <f t="shared" si="0"/>
        <v>4100.124459000001</v>
      </c>
      <c r="E12" s="11">
        <v>3728.2244590000005</v>
      </c>
      <c r="F12" s="18">
        <v>371.9</v>
      </c>
    </row>
    <row r="13" spans="1:6" s="3" customFormat="1" ht="22.5" customHeight="1">
      <c r="A13" s="92" t="s">
        <v>274</v>
      </c>
      <c r="B13" s="92" t="s">
        <v>243</v>
      </c>
      <c r="C13" s="74" t="s">
        <v>297</v>
      </c>
      <c r="D13" s="11">
        <f t="shared" si="0"/>
        <v>353.831543</v>
      </c>
      <c r="E13" s="11">
        <v>227.801543</v>
      </c>
      <c r="F13" s="18">
        <v>126.03</v>
      </c>
    </row>
    <row r="14" spans="1:6" s="3" customFormat="1" ht="22.5" customHeight="1">
      <c r="A14" s="92" t="s">
        <v>275</v>
      </c>
      <c r="B14" s="92" t="s">
        <v>243</v>
      </c>
      <c r="C14" s="74" t="s">
        <v>298</v>
      </c>
      <c r="D14" s="11">
        <f t="shared" si="0"/>
        <v>126.03</v>
      </c>
      <c r="E14" s="11">
        <v>0</v>
      </c>
      <c r="F14" s="18">
        <v>126.03</v>
      </c>
    </row>
    <row r="15" spans="1:6" s="3" customFormat="1" ht="22.5" customHeight="1">
      <c r="A15" s="92" t="s">
        <v>276</v>
      </c>
      <c r="B15" s="92" t="s">
        <v>243</v>
      </c>
      <c r="C15" s="74" t="s">
        <v>299</v>
      </c>
      <c r="D15" s="11">
        <f t="shared" si="0"/>
        <v>227.801543</v>
      </c>
      <c r="E15" s="11">
        <v>227.801543</v>
      </c>
      <c r="F15" s="18">
        <v>0</v>
      </c>
    </row>
    <row r="16" spans="1:6" s="3" customFormat="1" ht="22.5" customHeight="1">
      <c r="A16" s="92" t="s">
        <v>277</v>
      </c>
      <c r="B16" s="92" t="s">
        <v>243</v>
      </c>
      <c r="C16" s="74" t="s">
        <v>300</v>
      </c>
      <c r="D16" s="11">
        <f t="shared" si="0"/>
        <v>115.1</v>
      </c>
      <c r="E16" s="11">
        <v>115.1</v>
      </c>
      <c r="F16" s="18">
        <v>0</v>
      </c>
    </row>
    <row r="17" spans="1:6" s="3" customFormat="1" ht="22.5" customHeight="1">
      <c r="A17" s="92" t="s">
        <v>278</v>
      </c>
      <c r="B17" s="92" t="s">
        <v>243</v>
      </c>
      <c r="C17" s="74" t="s">
        <v>301</v>
      </c>
      <c r="D17" s="11">
        <f t="shared" si="0"/>
        <v>115.1</v>
      </c>
      <c r="E17" s="11">
        <v>115.1</v>
      </c>
      <c r="F17" s="18">
        <v>0</v>
      </c>
    </row>
    <row r="18" spans="1:6" s="3" customFormat="1" ht="22.5" customHeight="1">
      <c r="A18" s="92" t="s">
        <v>279</v>
      </c>
      <c r="B18" s="92" t="s">
        <v>243</v>
      </c>
      <c r="C18" s="74" t="s">
        <v>302</v>
      </c>
      <c r="D18" s="11">
        <f t="shared" si="0"/>
        <v>424.291124</v>
      </c>
      <c r="E18" s="11">
        <v>424.291124</v>
      </c>
      <c r="F18" s="18">
        <v>0</v>
      </c>
    </row>
    <row r="19" spans="1:6" s="3" customFormat="1" ht="22.5" customHeight="1">
      <c r="A19" s="92" t="s">
        <v>280</v>
      </c>
      <c r="B19" s="92" t="s">
        <v>243</v>
      </c>
      <c r="C19" s="74" t="s">
        <v>303</v>
      </c>
      <c r="D19" s="11">
        <f t="shared" si="0"/>
        <v>210.166719</v>
      </c>
      <c r="E19" s="11">
        <v>210.166719</v>
      </c>
      <c r="F19" s="18">
        <v>0</v>
      </c>
    </row>
    <row r="20" spans="1:6" s="3" customFormat="1" ht="22.5" customHeight="1">
      <c r="A20" s="92" t="s">
        <v>281</v>
      </c>
      <c r="B20" s="92" t="s">
        <v>243</v>
      </c>
      <c r="C20" s="74" t="s">
        <v>304</v>
      </c>
      <c r="D20" s="11">
        <f t="shared" si="0"/>
        <v>210.166719</v>
      </c>
      <c r="E20" s="11">
        <v>210.166719</v>
      </c>
      <c r="F20" s="18">
        <v>0</v>
      </c>
    </row>
    <row r="21" spans="1:6" s="3" customFormat="1" ht="22.5" customHeight="1">
      <c r="A21" s="92" t="s">
        <v>282</v>
      </c>
      <c r="B21" s="92" t="s">
        <v>243</v>
      </c>
      <c r="C21" s="74" t="s">
        <v>305</v>
      </c>
      <c r="D21" s="11">
        <f t="shared" si="0"/>
        <v>1.0133</v>
      </c>
      <c r="E21" s="11">
        <v>1.0133</v>
      </c>
      <c r="F21" s="18">
        <v>0</v>
      </c>
    </row>
    <row r="22" spans="1:6" s="3" customFormat="1" ht="22.5" customHeight="1">
      <c r="A22" s="92" t="s">
        <v>283</v>
      </c>
      <c r="B22" s="92" t="s">
        <v>243</v>
      </c>
      <c r="C22" s="74" t="s">
        <v>306</v>
      </c>
      <c r="D22" s="11">
        <f t="shared" si="0"/>
        <v>1.0133</v>
      </c>
      <c r="E22" s="11">
        <v>1.0133</v>
      </c>
      <c r="F22" s="18">
        <v>0</v>
      </c>
    </row>
    <row r="23" spans="1:6" s="3" customFormat="1" ht="22.5" customHeight="1">
      <c r="A23" s="92" t="s">
        <v>284</v>
      </c>
      <c r="B23" s="92" t="s">
        <v>243</v>
      </c>
      <c r="C23" s="74" t="s">
        <v>307</v>
      </c>
      <c r="D23" s="11">
        <f t="shared" si="0"/>
        <v>213.11110499999998</v>
      </c>
      <c r="E23" s="11">
        <v>213.11110499999998</v>
      </c>
      <c r="F23" s="18">
        <v>0</v>
      </c>
    </row>
    <row r="24" spans="1:6" s="3" customFormat="1" ht="22.5" customHeight="1">
      <c r="A24" s="92" t="s">
        <v>285</v>
      </c>
      <c r="B24" s="92" t="s">
        <v>243</v>
      </c>
      <c r="C24" s="74" t="s">
        <v>308</v>
      </c>
      <c r="D24" s="11">
        <f t="shared" si="0"/>
        <v>19.911105</v>
      </c>
      <c r="E24" s="11">
        <v>19.911105</v>
      </c>
      <c r="F24" s="18">
        <v>0</v>
      </c>
    </row>
    <row r="25" spans="1:6" s="3" customFormat="1" ht="22.5" customHeight="1">
      <c r="A25" s="92" t="s">
        <v>286</v>
      </c>
      <c r="B25" s="92" t="s">
        <v>243</v>
      </c>
      <c r="C25" s="74" t="s">
        <v>309</v>
      </c>
      <c r="D25" s="11">
        <f t="shared" si="0"/>
        <v>193.2</v>
      </c>
      <c r="E25" s="11">
        <v>193.2</v>
      </c>
      <c r="F25" s="18">
        <v>0</v>
      </c>
    </row>
    <row r="26" spans="1:6" s="3" customFormat="1" ht="22.5" customHeight="1">
      <c r="A26" s="92" t="s">
        <v>287</v>
      </c>
      <c r="B26" s="92" t="s">
        <v>243</v>
      </c>
      <c r="C26" s="74" t="s">
        <v>310</v>
      </c>
      <c r="D26" s="11">
        <f t="shared" si="0"/>
        <v>35.32</v>
      </c>
      <c r="E26" s="11">
        <v>35.32</v>
      </c>
      <c r="F26" s="18">
        <v>0</v>
      </c>
    </row>
    <row r="27" spans="1:6" s="3" customFormat="1" ht="22.5" customHeight="1">
      <c r="A27" s="92" t="s">
        <v>288</v>
      </c>
      <c r="B27" s="92" t="s">
        <v>243</v>
      </c>
      <c r="C27" s="74" t="s">
        <v>311</v>
      </c>
      <c r="D27" s="11">
        <f t="shared" si="0"/>
        <v>34.792</v>
      </c>
      <c r="E27" s="11">
        <v>34.792</v>
      </c>
      <c r="F27" s="18">
        <v>0</v>
      </c>
    </row>
    <row r="28" spans="1:6" s="3" customFormat="1" ht="22.5" customHeight="1">
      <c r="A28" s="92" t="s">
        <v>289</v>
      </c>
      <c r="B28" s="92" t="s">
        <v>243</v>
      </c>
      <c r="C28" s="74" t="s">
        <v>312</v>
      </c>
      <c r="D28" s="11">
        <f t="shared" si="0"/>
        <v>25.28</v>
      </c>
      <c r="E28" s="11">
        <v>25.28</v>
      </c>
      <c r="F28" s="11">
        <v>0</v>
      </c>
    </row>
    <row r="29" spans="1:6" s="3" customFormat="1" ht="22.5" customHeight="1">
      <c r="A29" s="92" t="s">
        <v>290</v>
      </c>
      <c r="B29" s="92" t="s">
        <v>243</v>
      </c>
      <c r="C29" s="74" t="s">
        <v>313</v>
      </c>
      <c r="D29" s="11">
        <f t="shared" si="0"/>
        <v>8.512</v>
      </c>
      <c r="E29" s="11">
        <v>8.512</v>
      </c>
      <c r="F29" s="11">
        <v>0</v>
      </c>
    </row>
    <row r="30" spans="1:6" s="3" customFormat="1" ht="22.5" customHeight="1">
      <c r="A30" s="92" t="s">
        <v>291</v>
      </c>
      <c r="B30" s="92" t="s">
        <v>243</v>
      </c>
      <c r="C30" s="74" t="s">
        <v>314</v>
      </c>
      <c r="D30" s="11">
        <f t="shared" si="0"/>
        <v>1</v>
      </c>
      <c r="E30" s="11">
        <v>1</v>
      </c>
      <c r="F30" s="11">
        <v>0</v>
      </c>
    </row>
    <row r="31" spans="1:6" s="4" customFormat="1" ht="22.5" customHeight="1">
      <c r="A31" s="92" t="s">
        <v>292</v>
      </c>
      <c r="B31" s="92" t="s">
        <v>243</v>
      </c>
      <c r="C31" s="74" t="s">
        <v>315</v>
      </c>
      <c r="D31" s="11">
        <f t="shared" si="0"/>
        <v>0.528</v>
      </c>
      <c r="E31" s="11">
        <v>0.528</v>
      </c>
      <c r="F31" s="11">
        <v>0</v>
      </c>
    </row>
    <row r="32" spans="1:6" s="4" customFormat="1" ht="22.5" customHeight="1">
      <c r="A32" s="92" t="s">
        <v>293</v>
      </c>
      <c r="B32" s="92" t="s">
        <v>243</v>
      </c>
      <c r="C32" s="74" t="s">
        <v>316</v>
      </c>
      <c r="D32" s="11">
        <f t="shared" si="0"/>
        <v>0.528</v>
      </c>
      <c r="E32" s="79">
        <v>0.528</v>
      </c>
      <c r="F32" s="11">
        <v>0</v>
      </c>
    </row>
    <row r="33" spans="1:10" ht="114" customHeight="1">
      <c r="A33" s="93" t="s">
        <v>267</v>
      </c>
      <c r="B33" s="93"/>
      <c r="C33" s="93"/>
      <c r="D33" s="135"/>
      <c r="E33" s="135"/>
      <c r="F33" s="135"/>
      <c r="G33" s="135"/>
      <c r="H33" s="135"/>
      <c r="I33" s="135"/>
      <c r="J33" s="135"/>
    </row>
    <row r="34" ht="114" customHeight="1">
      <c r="A34" s="15"/>
    </row>
    <row r="35" ht="114" customHeight="1">
      <c r="A35" s="15"/>
    </row>
    <row r="36" ht="114" customHeight="1">
      <c r="A36" s="15"/>
    </row>
  </sheetData>
  <sheetProtection/>
  <mergeCells count="33">
    <mergeCell ref="A11:B11"/>
    <mergeCell ref="A12:B12"/>
    <mergeCell ref="A13:B13"/>
    <mergeCell ref="A33:J33"/>
    <mergeCell ref="A1:F1"/>
    <mergeCell ref="A4:C4"/>
    <mergeCell ref="A8:C8"/>
    <mergeCell ref="A9:C9"/>
    <mergeCell ref="A31:B31"/>
    <mergeCell ref="A32:B32"/>
    <mergeCell ref="C5:C7"/>
    <mergeCell ref="D4:D7"/>
    <mergeCell ref="E4:E7"/>
    <mergeCell ref="F4:F7"/>
    <mergeCell ref="A5:B7"/>
    <mergeCell ref="A10:B10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7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6">
      <selection activeCell="A36" sqref="A36:I36"/>
    </sheetView>
  </sheetViews>
  <sheetFormatPr defaultColWidth="8.75390625" defaultRowHeight="14.25"/>
  <cols>
    <col min="1" max="1" width="9.125" style="20" customWidth="1"/>
    <col min="2" max="2" width="26.875" style="20" customWidth="1"/>
    <col min="3" max="3" width="12.00390625" style="20" customWidth="1"/>
    <col min="4" max="4" width="9.125" style="20" customWidth="1"/>
    <col min="5" max="5" width="19.00390625" style="20" bestFit="1" customWidth="1"/>
    <col min="6" max="6" width="12.00390625" style="20" customWidth="1"/>
    <col min="7" max="7" width="9.125" style="20" customWidth="1"/>
    <col min="8" max="8" width="22.625" style="20" bestFit="1" customWidth="1"/>
    <col min="9" max="9" width="12.00390625" style="20" customWidth="1"/>
    <col min="10" max="10" width="10.875" style="20" customWidth="1"/>
    <col min="11" max="32" width="9.00390625" style="20" bestFit="1" customWidth="1"/>
    <col min="33" max="16384" width="8.75390625" style="20" customWidth="1"/>
  </cols>
  <sheetData>
    <row r="1" spans="1:9" ht="21.75">
      <c r="A1" s="136" t="s">
        <v>78</v>
      </c>
      <c r="B1" s="136"/>
      <c r="C1" s="136"/>
      <c r="D1" s="136"/>
      <c r="E1" s="136"/>
      <c r="F1" s="136"/>
      <c r="G1" s="136"/>
      <c r="H1" s="136"/>
      <c r="I1" s="136"/>
    </row>
    <row r="2" spans="1:9" s="21" customFormat="1" ht="20.25" customHeight="1">
      <c r="A2" s="24"/>
      <c r="B2" s="24"/>
      <c r="C2" s="24"/>
      <c r="I2" s="29" t="s">
        <v>79</v>
      </c>
    </row>
    <row r="3" spans="1:9" s="22" customFormat="1" ht="15" customHeight="1" thickBot="1">
      <c r="A3" s="22" t="s">
        <v>2</v>
      </c>
      <c r="I3" s="30" t="s">
        <v>3</v>
      </c>
    </row>
    <row r="4" spans="1:9" s="23" customFormat="1" ht="15" customHeight="1">
      <c r="A4" s="146" t="s">
        <v>80</v>
      </c>
      <c r="B4" s="147"/>
      <c r="C4" s="147"/>
      <c r="D4" s="147" t="s">
        <v>81</v>
      </c>
      <c r="E4" s="147"/>
      <c r="F4" s="147"/>
      <c r="G4" s="147"/>
      <c r="H4" s="147"/>
      <c r="I4" s="148"/>
    </row>
    <row r="5" spans="1:9" s="23" customFormat="1" ht="15" customHeight="1">
      <c r="A5" s="143" t="s">
        <v>82</v>
      </c>
      <c r="B5" s="144" t="s">
        <v>53</v>
      </c>
      <c r="C5" s="144" t="s">
        <v>65</v>
      </c>
      <c r="D5" s="143" t="s">
        <v>82</v>
      </c>
      <c r="E5" s="144" t="s">
        <v>53</v>
      </c>
      <c r="F5" s="144" t="s">
        <v>65</v>
      </c>
      <c r="G5" s="143" t="s">
        <v>82</v>
      </c>
      <c r="H5" s="144" t="s">
        <v>53</v>
      </c>
      <c r="I5" s="145" t="s">
        <v>65</v>
      </c>
    </row>
    <row r="6" spans="1:9" s="23" customFormat="1" ht="15" customHeight="1">
      <c r="A6" s="143"/>
      <c r="B6" s="144"/>
      <c r="C6" s="144"/>
      <c r="D6" s="143"/>
      <c r="E6" s="144"/>
      <c r="F6" s="144"/>
      <c r="G6" s="143"/>
      <c r="H6" s="144"/>
      <c r="I6" s="145"/>
    </row>
    <row r="7" spans="1:9" s="23" customFormat="1" ht="13.5" customHeight="1">
      <c r="A7" s="25" t="s">
        <v>83</v>
      </c>
      <c r="B7" s="26" t="s">
        <v>84</v>
      </c>
      <c r="C7" s="71">
        <f>SUM(C8:C16)</f>
        <v>2567.0200000000004</v>
      </c>
      <c r="D7" s="26" t="s">
        <v>85</v>
      </c>
      <c r="E7" s="26" t="s">
        <v>86</v>
      </c>
      <c r="F7" s="71">
        <v>1206.39</v>
      </c>
      <c r="G7" s="26" t="s">
        <v>87</v>
      </c>
      <c r="H7" s="26" t="s">
        <v>88</v>
      </c>
      <c r="I7" s="31"/>
    </row>
    <row r="8" spans="1:9" s="23" customFormat="1" ht="13.5" customHeight="1">
      <c r="A8" s="25" t="s">
        <v>89</v>
      </c>
      <c r="B8" s="26" t="s">
        <v>90</v>
      </c>
      <c r="C8" s="71">
        <v>1187.88</v>
      </c>
      <c r="D8" s="26" t="s">
        <v>91</v>
      </c>
      <c r="E8" s="26" t="s">
        <v>92</v>
      </c>
      <c r="F8" s="71">
        <v>35.88</v>
      </c>
      <c r="G8" s="26" t="s">
        <v>93</v>
      </c>
      <c r="H8" s="26" t="s">
        <v>94</v>
      </c>
      <c r="I8" s="31"/>
    </row>
    <row r="9" spans="1:9" s="23" customFormat="1" ht="13.5" customHeight="1">
      <c r="A9" s="25" t="s">
        <v>95</v>
      </c>
      <c r="B9" s="26" t="s">
        <v>96</v>
      </c>
      <c r="C9" s="71">
        <v>605.02</v>
      </c>
      <c r="D9" s="26" t="s">
        <v>97</v>
      </c>
      <c r="E9" s="26" t="s">
        <v>98</v>
      </c>
      <c r="F9" s="71">
        <v>2.19</v>
      </c>
      <c r="G9" s="26" t="s">
        <v>99</v>
      </c>
      <c r="H9" s="26" t="s">
        <v>100</v>
      </c>
      <c r="I9" s="31"/>
    </row>
    <row r="10" spans="1:9" s="23" customFormat="1" ht="13.5" customHeight="1">
      <c r="A10" s="25" t="s">
        <v>101</v>
      </c>
      <c r="B10" s="26" t="s">
        <v>102</v>
      </c>
      <c r="C10" s="71">
        <v>89.45</v>
      </c>
      <c r="D10" s="26" t="s">
        <v>103</v>
      </c>
      <c r="E10" s="26" t="s">
        <v>104</v>
      </c>
      <c r="F10" s="27">
        <v>0</v>
      </c>
      <c r="G10" s="26" t="s">
        <v>105</v>
      </c>
      <c r="H10" s="26" t="s">
        <v>106</v>
      </c>
      <c r="I10" s="31"/>
    </row>
    <row r="11" spans="1:9" s="23" customFormat="1" ht="13.5" customHeight="1">
      <c r="A11" s="25" t="s">
        <v>107</v>
      </c>
      <c r="B11" s="26" t="s">
        <v>108</v>
      </c>
      <c r="C11" s="71">
        <v>78.36</v>
      </c>
      <c r="D11" s="26" t="s">
        <v>109</v>
      </c>
      <c r="E11" s="26" t="s">
        <v>110</v>
      </c>
      <c r="F11" s="71">
        <v>1.02</v>
      </c>
      <c r="G11" s="26" t="s">
        <v>111</v>
      </c>
      <c r="H11" s="26" t="s">
        <v>112</v>
      </c>
      <c r="I11" s="31"/>
    </row>
    <row r="12" spans="1:9" s="23" customFormat="1" ht="13.5" customHeight="1">
      <c r="A12" s="25" t="s">
        <v>113</v>
      </c>
      <c r="B12" s="26" t="s">
        <v>114</v>
      </c>
      <c r="C12" s="71">
        <v>0.19</v>
      </c>
      <c r="D12" s="26" t="s">
        <v>115</v>
      </c>
      <c r="E12" s="26" t="s">
        <v>116</v>
      </c>
      <c r="F12" s="71">
        <v>45.37</v>
      </c>
      <c r="G12" s="26" t="s">
        <v>117</v>
      </c>
      <c r="H12" s="26" t="s">
        <v>118</v>
      </c>
      <c r="I12" s="31"/>
    </row>
    <row r="13" spans="1:9" s="23" customFormat="1" ht="13.5" customHeight="1">
      <c r="A13" s="25" t="s">
        <v>119</v>
      </c>
      <c r="B13" s="26" t="s">
        <v>120</v>
      </c>
      <c r="C13" s="71">
        <v>78.4</v>
      </c>
      <c r="D13" s="26" t="s">
        <v>121</v>
      </c>
      <c r="E13" s="26" t="s">
        <v>122</v>
      </c>
      <c r="F13" s="71">
        <v>71.51</v>
      </c>
      <c r="G13" s="26" t="s">
        <v>123</v>
      </c>
      <c r="H13" s="26" t="s">
        <v>124</v>
      </c>
      <c r="I13" s="31"/>
    </row>
    <row r="14" spans="1:9" s="23" customFormat="1" ht="13.5" customHeight="1">
      <c r="A14" s="25" t="s">
        <v>125</v>
      </c>
      <c r="B14" s="26" t="s">
        <v>126</v>
      </c>
      <c r="C14" s="27">
        <v>0</v>
      </c>
      <c r="D14" s="26" t="s">
        <v>127</v>
      </c>
      <c r="E14" s="26" t="s">
        <v>128</v>
      </c>
      <c r="F14" s="71">
        <v>25.42</v>
      </c>
      <c r="G14" s="26" t="s">
        <v>129</v>
      </c>
      <c r="H14" s="26" t="s">
        <v>130</v>
      </c>
      <c r="I14" s="31"/>
    </row>
    <row r="15" spans="1:9" s="23" customFormat="1" ht="13.5" customHeight="1">
      <c r="A15" s="25" t="s">
        <v>131</v>
      </c>
      <c r="B15" s="26" t="s">
        <v>132</v>
      </c>
      <c r="C15" s="27">
        <v>0</v>
      </c>
      <c r="D15" s="26" t="s">
        <v>133</v>
      </c>
      <c r="E15" s="26" t="s">
        <v>134</v>
      </c>
      <c r="F15" s="27">
        <v>0</v>
      </c>
      <c r="G15" s="26" t="s">
        <v>135</v>
      </c>
      <c r="H15" s="26" t="s">
        <v>136</v>
      </c>
      <c r="I15" s="31"/>
    </row>
    <row r="16" spans="1:9" s="23" customFormat="1" ht="13.5" customHeight="1">
      <c r="A16" s="25" t="s">
        <v>137</v>
      </c>
      <c r="B16" s="26" t="s">
        <v>138</v>
      </c>
      <c r="C16" s="71">
        <v>527.72</v>
      </c>
      <c r="D16" s="26" t="s">
        <v>139</v>
      </c>
      <c r="E16" s="26" t="s">
        <v>140</v>
      </c>
      <c r="F16" s="71">
        <v>12.81</v>
      </c>
      <c r="G16" s="26" t="s">
        <v>141</v>
      </c>
      <c r="H16" s="26" t="s">
        <v>142</v>
      </c>
      <c r="I16" s="31"/>
    </row>
    <row r="17" spans="1:9" s="23" customFormat="1" ht="13.5" customHeight="1">
      <c r="A17" s="25" t="s">
        <v>143</v>
      </c>
      <c r="B17" s="26" t="s">
        <v>144</v>
      </c>
      <c r="C17" s="27">
        <v>676.93</v>
      </c>
      <c r="D17" s="26" t="s">
        <v>145</v>
      </c>
      <c r="E17" s="26" t="s">
        <v>146</v>
      </c>
      <c r="F17" s="71">
        <v>23.25</v>
      </c>
      <c r="G17" s="26" t="s">
        <v>147</v>
      </c>
      <c r="H17" s="26" t="s">
        <v>148</v>
      </c>
      <c r="I17" s="31"/>
    </row>
    <row r="18" spans="1:9" s="23" customFormat="1" ht="13.5" customHeight="1">
      <c r="A18" s="25" t="s">
        <v>149</v>
      </c>
      <c r="B18" s="26" t="s">
        <v>150</v>
      </c>
      <c r="C18" s="27">
        <v>24.18</v>
      </c>
      <c r="D18" s="26" t="s">
        <v>151</v>
      </c>
      <c r="E18" s="26" t="s">
        <v>152</v>
      </c>
      <c r="F18" s="27">
        <v>0</v>
      </c>
      <c r="G18" s="26" t="s">
        <v>153</v>
      </c>
      <c r="H18" s="26" t="s">
        <v>154</v>
      </c>
      <c r="I18" s="31"/>
    </row>
    <row r="19" spans="1:9" s="23" customFormat="1" ht="13.5" customHeight="1">
      <c r="A19" s="25" t="s">
        <v>155</v>
      </c>
      <c r="B19" s="26" t="s">
        <v>156</v>
      </c>
      <c r="C19" s="27">
        <v>185.98</v>
      </c>
      <c r="D19" s="26" t="s">
        <v>157</v>
      </c>
      <c r="E19" s="26" t="s">
        <v>158</v>
      </c>
      <c r="F19" s="27">
        <v>445.29</v>
      </c>
      <c r="G19" s="26" t="s">
        <v>159</v>
      </c>
      <c r="H19" s="26" t="s">
        <v>160</v>
      </c>
      <c r="I19" s="31"/>
    </row>
    <row r="20" spans="1:9" s="23" customFormat="1" ht="13.5" customHeight="1">
      <c r="A20" s="25" t="s">
        <v>161</v>
      </c>
      <c r="B20" s="26" t="s">
        <v>162</v>
      </c>
      <c r="C20" s="27">
        <v>0</v>
      </c>
      <c r="D20" s="26" t="s">
        <v>163</v>
      </c>
      <c r="E20" s="26" t="s">
        <v>164</v>
      </c>
      <c r="F20" s="27">
        <v>29.68</v>
      </c>
      <c r="G20" s="26" t="s">
        <v>165</v>
      </c>
      <c r="H20" s="26" t="s">
        <v>166</v>
      </c>
      <c r="I20" s="31"/>
    </row>
    <row r="21" spans="1:9" s="23" customFormat="1" ht="13.5" customHeight="1">
      <c r="A21" s="25" t="s">
        <v>167</v>
      </c>
      <c r="B21" s="26" t="s">
        <v>168</v>
      </c>
      <c r="C21" s="27">
        <v>1.31</v>
      </c>
      <c r="D21" s="26" t="s">
        <v>169</v>
      </c>
      <c r="E21" s="26" t="s">
        <v>170</v>
      </c>
      <c r="F21" s="27">
        <v>2.73</v>
      </c>
      <c r="G21" s="26" t="s">
        <v>171</v>
      </c>
      <c r="H21" s="26" t="s">
        <v>172</v>
      </c>
      <c r="I21" s="31"/>
    </row>
    <row r="22" spans="1:9" s="23" customFormat="1" ht="13.5" customHeight="1">
      <c r="A22" s="25" t="s">
        <v>173</v>
      </c>
      <c r="B22" s="26" t="s">
        <v>174</v>
      </c>
      <c r="C22" s="27">
        <v>4.35</v>
      </c>
      <c r="D22" s="26" t="s">
        <v>175</v>
      </c>
      <c r="E22" s="26" t="s">
        <v>176</v>
      </c>
      <c r="F22" s="27">
        <v>6.15</v>
      </c>
      <c r="G22" s="26" t="s">
        <v>177</v>
      </c>
      <c r="H22" s="26" t="s">
        <v>178</v>
      </c>
      <c r="I22" s="31"/>
    </row>
    <row r="23" spans="1:9" s="23" customFormat="1" ht="13.5" customHeight="1">
      <c r="A23" s="25" t="s">
        <v>179</v>
      </c>
      <c r="B23" s="26" t="s">
        <v>180</v>
      </c>
      <c r="C23" s="27">
        <v>0</v>
      </c>
      <c r="D23" s="26" t="s">
        <v>181</v>
      </c>
      <c r="E23" s="26" t="s">
        <v>182</v>
      </c>
      <c r="F23" s="27">
        <v>2.8</v>
      </c>
      <c r="G23" s="26" t="s">
        <v>183</v>
      </c>
      <c r="H23" s="26" t="s">
        <v>184</v>
      </c>
      <c r="I23" s="31"/>
    </row>
    <row r="24" spans="1:9" s="23" customFormat="1" ht="13.5" customHeight="1">
      <c r="A24" s="25" t="s">
        <v>185</v>
      </c>
      <c r="B24" s="26" t="s">
        <v>186</v>
      </c>
      <c r="C24" s="27">
        <v>0.27</v>
      </c>
      <c r="D24" s="26" t="s">
        <v>187</v>
      </c>
      <c r="E24" s="26" t="s">
        <v>188</v>
      </c>
      <c r="F24" s="27">
        <v>209.54</v>
      </c>
      <c r="G24" s="26" t="s">
        <v>189</v>
      </c>
      <c r="H24" s="26" t="s">
        <v>190</v>
      </c>
      <c r="I24" s="31"/>
    </row>
    <row r="25" spans="1:9" s="23" customFormat="1" ht="13.5" customHeight="1">
      <c r="A25" s="25" t="s">
        <v>191</v>
      </c>
      <c r="B25" s="26" t="s">
        <v>192</v>
      </c>
      <c r="C25" s="27">
        <v>257.37</v>
      </c>
      <c r="D25" s="26" t="s">
        <v>193</v>
      </c>
      <c r="E25" s="26" t="s">
        <v>194</v>
      </c>
      <c r="F25" s="27">
        <v>0</v>
      </c>
      <c r="G25" s="26" t="s">
        <v>195</v>
      </c>
      <c r="H25" s="26" t="s">
        <v>196</v>
      </c>
      <c r="I25" s="31"/>
    </row>
    <row r="26" spans="1:9" s="23" customFormat="1" ht="13.5" customHeight="1">
      <c r="A26" s="25" t="s">
        <v>197</v>
      </c>
      <c r="B26" s="26" t="s">
        <v>198</v>
      </c>
      <c r="C26" s="27">
        <v>4.35</v>
      </c>
      <c r="D26" s="26" t="s">
        <v>199</v>
      </c>
      <c r="E26" s="26" t="s">
        <v>200</v>
      </c>
      <c r="F26" s="27">
        <v>0</v>
      </c>
      <c r="G26" s="26" t="s">
        <v>201</v>
      </c>
      <c r="H26" s="26" t="s">
        <v>202</v>
      </c>
      <c r="I26" s="31"/>
    </row>
    <row r="27" spans="1:9" s="23" customFormat="1" ht="13.5" customHeight="1">
      <c r="A27" s="25" t="s">
        <v>203</v>
      </c>
      <c r="B27" s="26" t="s">
        <v>204</v>
      </c>
      <c r="C27" s="27">
        <v>0</v>
      </c>
      <c r="D27" s="26" t="s">
        <v>205</v>
      </c>
      <c r="E27" s="26" t="s">
        <v>206</v>
      </c>
      <c r="F27" s="27">
        <v>128.92</v>
      </c>
      <c r="G27" s="26" t="s">
        <v>207</v>
      </c>
      <c r="H27" s="26" t="s">
        <v>208</v>
      </c>
      <c r="I27" s="31"/>
    </row>
    <row r="28" spans="1:9" s="23" customFormat="1" ht="13.5" customHeight="1">
      <c r="A28" s="25" t="s">
        <v>209</v>
      </c>
      <c r="B28" s="26" t="s">
        <v>210</v>
      </c>
      <c r="C28" s="27">
        <v>198.28</v>
      </c>
      <c r="D28" s="26" t="s">
        <v>211</v>
      </c>
      <c r="E28" s="26" t="s">
        <v>212</v>
      </c>
      <c r="F28" s="27">
        <v>83.08</v>
      </c>
      <c r="G28" s="26" t="s">
        <v>213</v>
      </c>
      <c r="H28" s="26" t="s">
        <v>214</v>
      </c>
      <c r="I28" s="31">
        <v>80.39</v>
      </c>
    </row>
    <row r="29" spans="1:9" s="23" customFormat="1" ht="13.5" customHeight="1">
      <c r="A29" s="25" t="s">
        <v>215</v>
      </c>
      <c r="B29" s="26" t="s">
        <v>216</v>
      </c>
      <c r="C29" s="27">
        <v>0</v>
      </c>
      <c r="D29" s="26" t="s">
        <v>217</v>
      </c>
      <c r="E29" s="26" t="s">
        <v>218</v>
      </c>
      <c r="F29" s="27">
        <v>10</v>
      </c>
      <c r="G29" s="26" t="s">
        <v>219</v>
      </c>
      <c r="H29" s="26" t="s">
        <v>220</v>
      </c>
      <c r="I29" s="31">
        <v>80.39</v>
      </c>
    </row>
    <row r="30" spans="1:9" s="23" customFormat="1" ht="13.5" customHeight="1">
      <c r="A30" s="25" t="s">
        <v>221</v>
      </c>
      <c r="B30" s="26" t="s">
        <v>222</v>
      </c>
      <c r="C30" s="27">
        <v>0</v>
      </c>
      <c r="D30" s="26" t="s">
        <v>223</v>
      </c>
      <c r="E30" s="26" t="s">
        <v>224</v>
      </c>
      <c r="F30" s="27">
        <v>0.28</v>
      </c>
      <c r="G30" s="26" t="s">
        <v>225</v>
      </c>
      <c r="H30" s="26" t="s">
        <v>226</v>
      </c>
      <c r="I30" s="31"/>
    </row>
    <row r="31" spans="1:9" s="23" customFormat="1" ht="13.5" customHeight="1">
      <c r="A31" s="25" t="s">
        <v>227</v>
      </c>
      <c r="B31" s="26" t="s">
        <v>228</v>
      </c>
      <c r="C31" s="27">
        <v>0</v>
      </c>
      <c r="D31" s="26" t="s">
        <v>229</v>
      </c>
      <c r="E31" s="26" t="s">
        <v>230</v>
      </c>
      <c r="F31" s="27">
        <v>18.22</v>
      </c>
      <c r="G31" s="26" t="s">
        <v>231</v>
      </c>
      <c r="H31" s="26" t="s">
        <v>232</v>
      </c>
      <c r="I31" s="31"/>
    </row>
    <row r="32" spans="1:9" s="23" customFormat="1" ht="13.5" customHeight="1">
      <c r="A32" s="25" t="s">
        <v>233</v>
      </c>
      <c r="B32" s="26" t="s">
        <v>234</v>
      </c>
      <c r="C32" s="27">
        <v>0</v>
      </c>
      <c r="D32" s="26" t="s">
        <v>235</v>
      </c>
      <c r="E32" s="26" t="s">
        <v>236</v>
      </c>
      <c r="F32" s="27">
        <v>1.16</v>
      </c>
      <c r="G32" s="26" t="s">
        <v>237</v>
      </c>
      <c r="H32" s="26" t="s">
        <v>238</v>
      </c>
      <c r="I32" s="31"/>
    </row>
    <row r="33" spans="1:9" s="23" customFormat="1" ht="13.5" customHeight="1">
      <c r="A33" s="25" t="s">
        <v>239</v>
      </c>
      <c r="B33" s="26" t="s">
        <v>240</v>
      </c>
      <c r="C33" s="27">
        <v>0.8366950000000001</v>
      </c>
      <c r="D33" s="26" t="s">
        <v>241</v>
      </c>
      <c r="E33" s="26" t="s">
        <v>242</v>
      </c>
      <c r="F33" s="27">
        <v>0</v>
      </c>
      <c r="G33" s="26" t="s">
        <v>243</v>
      </c>
      <c r="H33" s="26" t="s">
        <v>243</v>
      </c>
      <c r="I33" s="31"/>
    </row>
    <row r="34" spans="1:10" s="23" customFormat="1" ht="13.5" customHeight="1">
      <c r="A34" s="25" t="s">
        <v>243</v>
      </c>
      <c r="B34" s="26" t="s">
        <v>243</v>
      </c>
      <c r="C34" s="27"/>
      <c r="D34" s="26" t="s">
        <v>244</v>
      </c>
      <c r="E34" s="26" t="s">
        <v>245</v>
      </c>
      <c r="F34" s="27">
        <v>51.11</v>
      </c>
      <c r="G34" s="26" t="s">
        <v>243</v>
      </c>
      <c r="H34" s="26" t="s">
        <v>243</v>
      </c>
      <c r="I34" s="31"/>
      <c r="J34" s="80"/>
    </row>
    <row r="35" spans="1:9" s="23" customFormat="1" ht="15" customHeight="1" thickBot="1">
      <c r="A35" s="149" t="s">
        <v>246</v>
      </c>
      <c r="B35" s="150"/>
      <c r="C35" s="28">
        <f>C7+C17</f>
        <v>3243.9500000000003</v>
      </c>
      <c r="D35" s="150" t="s">
        <v>247</v>
      </c>
      <c r="E35" s="150"/>
      <c r="F35" s="150"/>
      <c r="G35" s="150"/>
      <c r="H35" s="150"/>
      <c r="I35" s="32">
        <f>F7+I28</f>
        <v>1286.7800000000002</v>
      </c>
    </row>
    <row r="36" spans="1:9" ht="80.25" customHeight="1">
      <c r="A36" s="151" t="s">
        <v>268</v>
      </c>
      <c r="B36" s="152"/>
      <c r="C36" s="152"/>
      <c r="D36" s="152"/>
      <c r="E36" s="152"/>
      <c r="F36" s="152"/>
      <c r="G36" s="152"/>
      <c r="H36" s="152"/>
      <c r="I36" s="152"/>
    </row>
    <row r="37" spans="1:9" ht="19.5" customHeight="1">
      <c r="A37" s="142"/>
      <c r="B37" s="142"/>
      <c r="C37" s="142"/>
      <c r="D37" s="142"/>
      <c r="E37" s="142"/>
      <c r="F37" s="142"/>
      <c r="G37" s="142"/>
      <c r="H37" s="142"/>
      <c r="I37" s="142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6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6" width="10.125" style="5" customWidth="1"/>
    <col min="7" max="7" width="7.50390625" style="5" bestFit="1" customWidth="1"/>
    <col min="8" max="12" width="10.125" style="5" customWidth="1"/>
    <col min="13" max="13" width="9.00390625" style="5" customWidth="1"/>
    <col min="14" max="14" width="10.50390625" style="5" bestFit="1" customWidth="1"/>
    <col min="15" max="16384" width="9.00390625" style="5" customWidth="1"/>
  </cols>
  <sheetData>
    <row r="1" spans="1:12" s="1" customFormat="1" ht="30" customHeight="1">
      <c r="A1" s="136" t="s">
        <v>248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="2" customFormat="1" ht="10.5" customHeight="1">
      <c r="L2" s="16" t="s">
        <v>249</v>
      </c>
    </row>
    <row r="3" spans="1:12" s="2" customFormat="1" ht="15" customHeight="1">
      <c r="A3" s="7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6" t="s">
        <v>3</v>
      </c>
    </row>
    <row r="4" spans="1:12" s="3" customFormat="1" ht="27.75" customHeight="1">
      <c r="A4" s="153" t="s">
        <v>320</v>
      </c>
      <c r="B4" s="153"/>
      <c r="C4" s="153"/>
      <c r="D4" s="153"/>
      <c r="E4" s="153"/>
      <c r="F4" s="153"/>
      <c r="G4" s="153" t="s">
        <v>321</v>
      </c>
      <c r="H4" s="153"/>
      <c r="I4" s="153"/>
      <c r="J4" s="153"/>
      <c r="K4" s="153"/>
      <c r="L4" s="153"/>
    </row>
    <row r="5" spans="1:12" s="3" customFormat="1" ht="30" customHeight="1">
      <c r="A5" s="153" t="s">
        <v>55</v>
      </c>
      <c r="B5" s="153" t="s">
        <v>250</v>
      </c>
      <c r="C5" s="153" t="s">
        <v>251</v>
      </c>
      <c r="D5" s="153"/>
      <c r="E5" s="153"/>
      <c r="F5" s="153" t="s">
        <v>252</v>
      </c>
      <c r="G5" s="153" t="s">
        <v>55</v>
      </c>
      <c r="H5" s="153" t="s">
        <v>250</v>
      </c>
      <c r="I5" s="153" t="s">
        <v>251</v>
      </c>
      <c r="J5" s="153"/>
      <c r="K5" s="153"/>
      <c r="L5" s="153" t="s">
        <v>252</v>
      </c>
    </row>
    <row r="6" spans="1:12" s="3" customFormat="1" ht="30" customHeight="1">
      <c r="A6" s="153"/>
      <c r="B6" s="153"/>
      <c r="C6" s="68" t="s">
        <v>253</v>
      </c>
      <c r="D6" s="68" t="s">
        <v>254</v>
      </c>
      <c r="E6" s="68" t="s">
        <v>255</v>
      </c>
      <c r="F6" s="153"/>
      <c r="G6" s="153"/>
      <c r="H6" s="153"/>
      <c r="I6" s="68" t="s">
        <v>253</v>
      </c>
      <c r="J6" s="68" t="s">
        <v>254</v>
      </c>
      <c r="K6" s="68" t="s">
        <v>255</v>
      </c>
      <c r="L6" s="153"/>
    </row>
    <row r="7" spans="1:12" s="3" customFormat="1" ht="27.7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2" s="3" customFormat="1" ht="42.75" customHeight="1">
      <c r="A8" s="86">
        <v>60</v>
      </c>
      <c r="B8" s="86">
        <v>0</v>
      </c>
      <c r="C8" s="86">
        <v>30</v>
      </c>
      <c r="D8" s="86">
        <v>0</v>
      </c>
      <c r="E8" s="86">
        <v>30</v>
      </c>
      <c r="F8" s="86">
        <v>30</v>
      </c>
      <c r="G8" s="86">
        <f>H8+I8+L8</f>
        <v>21.02</v>
      </c>
      <c r="H8" s="86">
        <v>0</v>
      </c>
      <c r="I8" s="86">
        <f>J8+K8</f>
        <v>18.22</v>
      </c>
      <c r="J8" s="86">
        <v>0</v>
      </c>
      <c r="K8" s="76">
        <v>18.22</v>
      </c>
      <c r="L8" s="76">
        <v>2.8</v>
      </c>
    </row>
    <row r="9" spans="1:12" ht="108.75" customHeight="1">
      <c r="A9" s="154" t="s">
        <v>269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136" t="s">
        <v>256</v>
      </c>
      <c r="B1" s="136"/>
      <c r="C1" s="136"/>
      <c r="D1" s="136"/>
      <c r="E1" s="136"/>
      <c r="F1" s="136"/>
      <c r="G1" s="136"/>
      <c r="H1" s="136"/>
      <c r="I1" s="136"/>
    </row>
    <row r="2" spans="1:9" s="2" customFormat="1" ht="10.5" customHeight="1">
      <c r="A2" s="6"/>
      <c r="B2" s="6"/>
      <c r="C2" s="6"/>
      <c r="I2" s="16" t="s">
        <v>257</v>
      </c>
    </row>
    <row r="3" spans="1:9" s="2" customFormat="1" ht="15" customHeight="1">
      <c r="A3" s="7" t="s">
        <v>2</v>
      </c>
      <c r="B3" s="6"/>
      <c r="C3" s="6"/>
      <c r="D3" s="9"/>
      <c r="E3" s="9"/>
      <c r="F3" s="9"/>
      <c r="G3" s="9"/>
      <c r="H3" s="9"/>
      <c r="I3" s="16" t="s">
        <v>3</v>
      </c>
    </row>
    <row r="4" spans="1:9" s="3" customFormat="1" ht="20.25" customHeight="1">
      <c r="A4" s="124" t="s">
        <v>76</v>
      </c>
      <c r="B4" s="124"/>
      <c r="C4" s="124"/>
      <c r="D4" s="157" t="s">
        <v>258</v>
      </c>
      <c r="E4" s="157" t="s">
        <v>259</v>
      </c>
      <c r="F4" s="157" t="s">
        <v>260</v>
      </c>
      <c r="G4" s="157"/>
      <c r="H4" s="157"/>
      <c r="I4" s="157" t="s">
        <v>261</v>
      </c>
    </row>
    <row r="5" spans="1:9" s="3" customFormat="1" ht="27" customHeight="1">
      <c r="A5" s="124" t="s">
        <v>52</v>
      </c>
      <c r="B5" s="124"/>
      <c r="C5" s="124" t="s">
        <v>53</v>
      </c>
      <c r="D5" s="157"/>
      <c r="E5" s="157"/>
      <c r="F5" s="157" t="s">
        <v>253</v>
      </c>
      <c r="G5" s="157" t="s">
        <v>77</v>
      </c>
      <c r="H5" s="157" t="s">
        <v>59</v>
      </c>
      <c r="I5" s="157"/>
    </row>
    <row r="6" spans="1:9" s="3" customFormat="1" ht="18" customHeight="1">
      <c r="A6" s="124"/>
      <c r="B6" s="124"/>
      <c r="C6" s="124"/>
      <c r="D6" s="157"/>
      <c r="E6" s="157"/>
      <c r="F6" s="157"/>
      <c r="G6" s="157"/>
      <c r="H6" s="157"/>
      <c r="I6" s="157"/>
    </row>
    <row r="7" spans="1:9" s="3" customFormat="1" ht="22.5" customHeight="1">
      <c r="A7" s="124"/>
      <c r="B7" s="124"/>
      <c r="C7" s="124"/>
      <c r="D7" s="157"/>
      <c r="E7" s="157"/>
      <c r="F7" s="157"/>
      <c r="G7" s="157"/>
      <c r="H7" s="157"/>
      <c r="I7" s="157"/>
    </row>
    <row r="8" spans="1:9" s="3" customFormat="1" ht="22.5" customHeight="1">
      <c r="A8" s="124" t="s">
        <v>54</v>
      </c>
      <c r="B8" s="124"/>
      <c r="C8" s="124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</row>
    <row r="9" spans="1:9" s="3" customFormat="1" ht="22.5" customHeight="1">
      <c r="A9" s="124" t="s">
        <v>55</v>
      </c>
      <c r="B9" s="124"/>
      <c r="C9" s="124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s="4" customFormat="1" ht="22.5" customHeight="1">
      <c r="A10" s="158"/>
      <c r="B10" s="158"/>
      <c r="C10" s="69"/>
      <c r="D10" s="12"/>
      <c r="E10" s="12"/>
      <c r="F10" s="12"/>
      <c r="G10" s="13"/>
      <c r="H10" s="13"/>
      <c r="I10" s="12"/>
    </row>
    <row r="11" spans="1:9" s="4" customFormat="1" ht="22.5" customHeight="1">
      <c r="A11" s="158"/>
      <c r="B11" s="158"/>
      <c r="C11" s="69"/>
      <c r="D11" s="12"/>
      <c r="E11" s="12"/>
      <c r="F11" s="12"/>
      <c r="G11" s="12"/>
      <c r="H11" s="12"/>
      <c r="I11" s="12"/>
    </row>
    <row r="12" spans="1:9" s="4" customFormat="1" ht="22.5" customHeight="1">
      <c r="A12" s="158"/>
      <c r="B12" s="158"/>
      <c r="C12" s="69"/>
      <c r="D12" s="12"/>
      <c r="E12" s="12"/>
      <c r="F12" s="12"/>
      <c r="G12" s="12"/>
      <c r="H12" s="12"/>
      <c r="I12" s="12"/>
    </row>
    <row r="13" spans="1:9" s="4" customFormat="1" ht="22.5" customHeight="1">
      <c r="A13" s="159"/>
      <c r="B13" s="159"/>
      <c r="C13" s="70"/>
      <c r="D13" s="12"/>
      <c r="E13" s="12"/>
      <c r="F13" s="12"/>
      <c r="G13" s="12"/>
      <c r="H13" s="12"/>
      <c r="I13" s="12"/>
    </row>
    <row r="14" spans="1:9" s="4" customFormat="1" ht="22.5" customHeight="1">
      <c r="A14" s="124"/>
      <c r="B14" s="124"/>
      <c r="C14" s="14"/>
      <c r="D14" s="12"/>
      <c r="E14" s="12"/>
      <c r="F14" s="12"/>
      <c r="G14" s="12"/>
      <c r="H14" s="12"/>
      <c r="I14" s="12"/>
    </row>
    <row r="15" spans="1:9" s="4" customFormat="1" ht="22.5" customHeight="1">
      <c r="A15" s="156" t="s">
        <v>319</v>
      </c>
      <c r="B15" s="124"/>
      <c r="C15" s="124"/>
      <c r="D15" s="124"/>
      <c r="E15" s="124"/>
      <c r="F15" s="124"/>
      <c r="G15" s="124"/>
      <c r="H15" s="124"/>
      <c r="I15" s="124"/>
    </row>
    <row r="16" spans="1:9" ht="108.75" customHeight="1">
      <c r="A16" s="154" t="s">
        <v>270</v>
      </c>
      <c r="B16" s="155"/>
      <c r="C16" s="155"/>
      <c r="D16" s="155"/>
      <c r="E16" s="155"/>
      <c r="F16" s="155"/>
      <c r="G16" s="155"/>
      <c r="H16" s="155"/>
      <c r="I16" s="155"/>
    </row>
    <row r="17" ht="14.25">
      <c r="A17" s="15"/>
    </row>
    <row r="18" ht="14.25">
      <c r="A18" s="15"/>
    </row>
    <row r="19" ht="14.25">
      <c r="A19" s="15"/>
    </row>
  </sheetData>
  <sheetProtection/>
  <mergeCells count="20">
    <mergeCell ref="F5:F7"/>
    <mergeCell ref="A13:B13"/>
    <mergeCell ref="A14:B14"/>
    <mergeCell ref="A16:I16"/>
    <mergeCell ref="A1:I1"/>
    <mergeCell ref="A4:C4"/>
    <mergeCell ref="F4:H4"/>
    <mergeCell ref="A8:C8"/>
    <mergeCell ref="A9:C9"/>
    <mergeCell ref="A10:B10"/>
    <mergeCell ref="A15:I15"/>
    <mergeCell ref="G5:G7"/>
    <mergeCell ref="H5:H7"/>
    <mergeCell ref="I4:I7"/>
    <mergeCell ref="A5:B7"/>
    <mergeCell ref="A11:B11"/>
    <mergeCell ref="A12:B12"/>
    <mergeCell ref="C5:C7"/>
    <mergeCell ref="D4:D7"/>
    <mergeCell ref="E4:E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China</cp:lastModifiedBy>
  <cp:lastPrinted>2018-03-28T06:12:41Z</cp:lastPrinted>
  <dcterms:created xsi:type="dcterms:W3CDTF">2011-12-26T04:36:18Z</dcterms:created>
  <dcterms:modified xsi:type="dcterms:W3CDTF">2018-04-27T02:01:50Z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